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65521" windowWidth="12120" windowHeight="6300" tabRatio="711" activeTab="0"/>
  </bookViews>
  <sheets>
    <sheet name="WICO-09-10" sheetId="1" r:id="rId1"/>
  </sheets>
  <definedNames>
    <definedName name="aeersteprov">'WICO-09-10'!$H$4:$EE$13</definedName>
    <definedName name="btweedeprov">'WICO-09-10'!$H$17:$EE$26</definedName>
    <definedName name="cderdeprov">'WICO-09-10'!$H$29:$EE$38</definedName>
    <definedName name="dvierdeprov">'WICO-09-10'!#REF!</definedName>
    <definedName name="fAfdrukbereik">'WICO-09-10'!$A$1:$O$40</definedName>
    <definedName name="HTML1_1" hidden="1">"'[Winterkompetitie 1996 - 1997.xls]WIKO9495'!$A$13:$C$118"</definedName>
    <definedName name="HTML1_10" hidden="1">""</definedName>
    <definedName name="HTML1_11" hidden="1">-4146</definedName>
    <definedName name="HTML1_12" hidden="1">"A:\MyHTML.htm"</definedName>
    <definedName name="HTML1_2" hidden="1">1</definedName>
    <definedName name="HTML1_3" hidden="1">"Winterkompetitie 1996 - 1997"</definedName>
    <definedName name="HTML1_4" hidden="1">"WIKO9495"</definedName>
    <definedName name="HTML1_5" hidden="1">""</definedName>
    <definedName name="HTML1_6" hidden="1">-4146</definedName>
    <definedName name="HTML1_7" hidden="1">-4146</definedName>
    <definedName name="HTML1_8" hidden="1">"4/11/96"</definedName>
    <definedName name="HTML1_9" hidden="1">"Jean,Boumans"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<sst xmlns="http://schemas.openxmlformats.org/spreadsheetml/2006/main" count="862" uniqueCount="128">
  <si>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</si>
  <si>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</si>
  <si>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</si>
  <si>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</si>
  <si>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</si>
  <si>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</si>
  <si>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</si>
  <si>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</si>
  <si>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</si>
  <si>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</si>
  <si>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</si>
  <si>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</si>
  <si>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</si>
  <si>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</si>
  <si>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</si>
  <si>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</si>
  <si>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</si>
  <si>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</si>
  <si>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rangschikking</t>
  </si>
  <si>
    <t>pv</t>
  </si>
  <si>
    <t>pt</t>
  </si>
  <si>
    <t>p+</t>
  </si>
  <si>
    <t>p-</t>
  </si>
  <si>
    <t>+/-</t>
  </si>
  <si>
    <t>P</t>
  </si>
  <si>
    <t xml:space="preserve"> </t>
  </si>
  <si>
    <t>-</t>
  </si>
  <si>
    <t xml:space="preserve">PETANQUE </t>
  </si>
  <si>
    <t>wk</t>
  </si>
  <si>
    <t>Olympia B</t>
  </si>
  <si>
    <t>Olympia A</t>
  </si>
  <si>
    <t>Boekt B</t>
  </si>
  <si>
    <t>Pelt A</t>
  </si>
  <si>
    <t>Pelt B</t>
  </si>
  <si>
    <t>Genenbos A</t>
  </si>
  <si>
    <t>Genenbos C</t>
  </si>
  <si>
    <t>Genenbos D</t>
  </si>
  <si>
    <t>Horizon A</t>
  </si>
  <si>
    <t>Horizon B</t>
  </si>
  <si>
    <t>Tongeren A</t>
  </si>
  <si>
    <t>Tongeren B</t>
  </si>
  <si>
    <t>De Berk B</t>
  </si>
  <si>
    <t>Wellen B</t>
  </si>
  <si>
    <t>Boekt A</t>
  </si>
  <si>
    <t>Bree A</t>
  </si>
  <si>
    <t>Tongeren C</t>
  </si>
  <si>
    <t>Hasselt B</t>
  </si>
  <si>
    <t>Hasselt D</t>
  </si>
  <si>
    <t>Hasselt C</t>
  </si>
  <si>
    <t xml:space="preserve">1e speeldag          </t>
  </si>
  <si>
    <t xml:space="preserve">2e speeldag          </t>
  </si>
  <si>
    <t xml:space="preserve">4e speeldag          </t>
  </si>
  <si>
    <t xml:space="preserve">5e speeldag          </t>
  </si>
  <si>
    <t xml:space="preserve">6e speeldag          </t>
  </si>
  <si>
    <t xml:space="preserve">7e speeldag          </t>
  </si>
  <si>
    <t xml:space="preserve">8e speeldag          </t>
  </si>
  <si>
    <t xml:space="preserve">9e speeldag          </t>
  </si>
  <si>
    <t xml:space="preserve">10e speeldag          </t>
  </si>
  <si>
    <t xml:space="preserve">11e speeldag          </t>
  </si>
  <si>
    <t xml:space="preserve">12e speeldag          </t>
  </si>
  <si>
    <t xml:space="preserve">13e speeldag          </t>
  </si>
  <si>
    <t xml:space="preserve">14e speeldag          </t>
  </si>
  <si>
    <t>W</t>
  </si>
  <si>
    <t xml:space="preserve">16e speeldag          </t>
  </si>
  <si>
    <t xml:space="preserve">17e speeldag          </t>
  </si>
  <si>
    <t xml:space="preserve">18e speeldag          </t>
  </si>
  <si>
    <t>Hasselt A</t>
  </si>
  <si>
    <t>P.F.V.-LIMBURG</t>
  </si>
  <si>
    <t>1e provinciale</t>
  </si>
  <si>
    <t>2e provinciale</t>
  </si>
  <si>
    <t>3e provinciale</t>
  </si>
  <si>
    <t>Maasmechelen A</t>
  </si>
  <si>
    <t>Sparrendal A</t>
  </si>
  <si>
    <t>De Berk A</t>
  </si>
  <si>
    <t>Wellen A</t>
  </si>
  <si>
    <t xml:space="preserve">3e speeldag          </t>
  </si>
  <si>
    <t>Olympia C</t>
  </si>
  <si>
    <t>Boekt C</t>
  </si>
  <si>
    <t xml:space="preserve">19e speeldag          </t>
  </si>
  <si>
    <t xml:space="preserve">20e speeldag          </t>
  </si>
  <si>
    <t>Week 19</t>
  </si>
  <si>
    <t>Week 20</t>
  </si>
  <si>
    <t>Maaseik A</t>
  </si>
  <si>
    <t>St.-Truiden A</t>
  </si>
  <si>
    <t xml:space="preserve">15e speeldag          </t>
  </si>
  <si>
    <t>Opec A</t>
  </si>
  <si>
    <t xml:space="preserve">Opec A        </t>
  </si>
  <si>
    <t>Ittervallei A</t>
  </si>
  <si>
    <t>03-04/10/09</t>
  </si>
  <si>
    <t>10-11/10/09</t>
  </si>
  <si>
    <t>17-18/10/09</t>
  </si>
  <si>
    <t>24-25/10/09</t>
  </si>
  <si>
    <t>07-08/11/09</t>
  </si>
  <si>
    <t>14-15/11/09</t>
  </si>
  <si>
    <t>21-22/11/09</t>
  </si>
  <si>
    <t>28-29/11/09</t>
  </si>
  <si>
    <t>12-13/12/09</t>
  </si>
  <si>
    <t>09-10/01/10</t>
  </si>
  <si>
    <t>16-17/01/10</t>
  </si>
  <si>
    <t>23-24/01/10</t>
  </si>
  <si>
    <t>30-31/01/10</t>
  </si>
  <si>
    <t>06-07/02/10</t>
  </si>
  <si>
    <t>13-14/02/10</t>
  </si>
  <si>
    <t>27-28/02/10</t>
  </si>
  <si>
    <t>06-07/03/10</t>
  </si>
  <si>
    <t xml:space="preserve">Kelchteren A </t>
  </si>
  <si>
    <t xml:space="preserve">Genenbos B </t>
  </si>
  <si>
    <t xml:space="preserve">Olympia B        </t>
  </si>
  <si>
    <t xml:space="preserve">Zig-Zag A </t>
  </si>
  <si>
    <t xml:space="preserve">Hasselt C        </t>
  </si>
  <si>
    <t>Ittervallei B</t>
  </si>
  <si>
    <t>05-06/12/09</t>
  </si>
  <si>
    <t>Vrij</t>
  </si>
  <si>
    <t>Genenbos B</t>
  </si>
  <si>
    <t>Kelchteren A</t>
  </si>
  <si>
    <t>Sint-truiden A</t>
  </si>
  <si>
    <t>Sint-Truiden B</t>
  </si>
  <si>
    <t>ZigZag A</t>
  </si>
  <si>
    <t>Maaseik B</t>
  </si>
  <si>
    <t>ZigZag B</t>
  </si>
  <si>
    <t>2010-2011</t>
  </si>
  <si>
    <t>Week 21</t>
  </si>
  <si>
    <t>Week 22</t>
  </si>
  <si>
    <t xml:space="preserve">21e speeldag          </t>
  </si>
  <si>
    <t>05/06/03/2011</t>
  </si>
  <si>
    <t>vrij</t>
  </si>
  <si>
    <t>ff</t>
  </si>
  <si>
    <t>20/21/03/2011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</si>
</sst>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BEF&quot;\ #,##0_-;&quot;BEF&quot;\ #,##0\-"/>
    <numFmt numFmtId="181" formatCode="&quot;BEF&quot;\ #,##0_-;[Red]&quot;BEF&quot;\ #,##0\-"/>
    <numFmt numFmtId="182" formatCode="&quot;BEF&quot;\ #,##0.00_-;&quot;BEF&quot;\ #,##0.00\-"/>
    <numFmt numFmtId="183" formatCode="&quot;BEF&quot;\ #,##0.00_-;[Red]&quot;BEF&quot;\ #,##0.00\-"/>
    <numFmt numFmtId="184" formatCode="_-&quot;BEF&quot;\ * #,##0_-;_-&quot;BEF&quot;\ * #,##0\-;_-&quot;BEF&quot;\ * &quot;-&quot;_-;_-@_-"/>
    <numFmt numFmtId="185" formatCode="_-* #,##0_-;_-* #,##0\-;_-* &quot;-&quot;_-;_-@_-"/>
    <numFmt numFmtId="186" formatCode="_-&quot;BEF&quot;\ * #,##0.00_-;_-&quot;BEF&quot;\ * #,##0.00\-;_-&quot;BEF&quot;\ * &quot;-&quot;??_-;_-@_-"/>
    <numFmt numFmtId="187" formatCode="_-* #,##0.00_-;_-* #,##0.00\-;_-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F&quot;_-;#,##0\ &quot;BF&quot;\-"/>
    <numFmt numFmtId="197" formatCode="#,##0\ &quot;BF&quot;_-;[Red]#,##0\ &quot;BF&quot;\-"/>
    <numFmt numFmtId="198" formatCode="#,##0.00\ &quot;BF&quot;_-;#,##0.00\ &quot;BF&quot;\-"/>
    <numFmt numFmtId="199" formatCode="#,##0.00\ &quot;BF&quot;_-;[Red]#,##0.00\ &quot;BF&quot;\-"/>
    <numFmt numFmtId="200" formatCode="_-* #,##0\ &quot;BF&quot;_-;_-* #,##0\ &quot;BF&quot;\-;_-* &quot;-&quot;\ &quot;BF&quot;_-;_-@_-"/>
    <numFmt numFmtId="201" formatCode="_-* #,##0\ _B_F_-;_-* #,##0\ _B_F\-;_-* &quot;-&quot;\ _B_F_-;_-@_-"/>
    <numFmt numFmtId="202" formatCode="_-* #,##0.00\ &quot;BF&quot;_-;_-* #,##0.00\ &quot;BF&quot;\-;_-* &quot;-&quot;??\ &quot;BF&quot;_-;_-@_-"/>
    <numFmt numFmtId="203" formatCode="_-* #,##0.00\ _B_F_-;_-* #,##0.00\ _B_F\-;_-* &quot;-&quot;??\ _B_F_-;_-@_-"/>
    <numFmt numFmtId="204" formatCode="&quot;F&quot;\ #,##0_-;&quot;F&quot;\ #,##0\-"/>
    <numFmt numFmtId="205" formatCode="&quot;F&quot;\ #,##0_-;[Red]&quot;F&quot;\ #,##0\-"/>
    <numFmt numFmtId="206" formatCode="&quot;F&quot;\ #,##0.00_-;&quot;F&quot;\ #,##0.00\-"/>
    <numFmt numFmtId="207" formatCode="&quot;F&quot;\ #,##0.00_-;[Red]&quot;F&quot;\ #,##0.00\-"/>
    <numFmt numFmtId="208" formatCode="_-&quot;F&quot;\ * #,##0_-;_-&quot;F&quot;\ * #,##0\-;_-&quot;F&quot;\ * &quot;-&quot;_-;_-@_-"/>
    <numFmt numFmtId="209" formatCode="_-&quot;F&quot;\ * #,##0.00_-;_-&quot;F&quot;\ * #,##0.00\-;_-&quot;F&quot;\ * &quot;-&quot;??_-;_-@_-"/>
    <numFmt numFmtId="210" formatCode="#,##0&quot; BF&quot;;\-#,##0&quot; BF&quot;"/>
    <numFmt numFmtId="211" formatCode="#,##0&quot; BF&quot;;[Red]\-#,##0&quot; BF&quot;"/>
    <numFmt numFmtId="212" formatCode="#,##0.00&quot; BF&quot;;\-#,##0.00&quot; BF&quot;"/>
    <numFmt numFmtId="213" formatCode="#,##0.00&quot; BF&quot;;[Red]\-#,##0.00&quot; BF&quot;"/>
    <numFmt numFmtId="214" formatCode="0.0000000"/>
    <numFmt numFmtId="215" formatCode="0.000000"/>
    <numFmt numFmtId="216" formatCode="#,##0.0;[Red]\-#,##0.0"/>
    <numFmt numFmtId="217" formatCode="0.00000"/>
    <numFmt numFmtId="218" formatCode="0.0000"/>
    <numFmt numFmtId="219" formatCode="0.000"/>
    <numFmt numFmtId="220" formatCode="0.0"/>
    <numFmt numFmtId="221" formatCode="dd\-mm\-yy"/>
    <numFmt numFmtId="222" formatCode="dd/mm/yy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Geneva"/>
      <family val="0"/>
    </font>
    <font>
      <sz val="10"/>
      <color indexed="9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u val="single"/>
      <sz val="10"/>
      <name val="CG Omega (W1)"/>
      <family val="2"/>
    </font>
    <font>
      <b/>
      <u val="single"/>
      <sz val="10"/>
      <name val="Geneva"/>
      <family val="0"/>
    </font>
    <font>
      <sz val="10"/>
      <name val="CG Omega (W1)"/>
      <family val="2"/>
    </font>
    <font>
      <sz val="10"/>
      <color indexed="8"/>
      <name val="Geneva"/>
      <family val="0"/>
    </font>
    <font>
      <b/>
      <sz val="10"/>
      <name val="Geneva"/>
      <family val="0"/>
    </font>
    <font>
      <b/>
      <sz val="10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textRotation="255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textRotation="90"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 textRotation="255"/>
    </xf>
    <xf numFmtId="0" fontId="4" fillId="0" borderId="0" xfId="54" applyFont="1">
      <alignment/>
      <protection/>
    </xf>
    <xf numFmtId="221" fontId="4" fillId="0" borderId="0" xfId="54" applyNumberFormat="1" applyFont="1">
      <alignment/>
      <protection/>
    </xf>
    <xf numFmtId="221" fontId="6" fillId="0" borderId="0" xfId="57" applyNumberFormat="1" applyFont="1">
      <alignment/>
      <protection/>
    </xf>
    <xf numFmtId="221" fontId="4" fillId="0" borderId="0" xfId="57" applyNumberFormat="1" applyFont="1">
      <alignment/>
      <protection/>
    </xf>
    <xf numFmtId="221" fontId="11" fillId="0" borderId="0" xfId="57" applyNumberFormat="1" applyFont="1">
      <alignment/>
      <protection/>
    </xf>
    <xf numFmtId="221" fontId="5" fillId="0" borderId="0" xfId="57" applyNumberFormat="1" applyFont="1">
      <alignment/>
      <protection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10" fillId="0" borderId="10" xfId="0" applyFont="1" applyBorder="1" applyAlignment="1">
      <alignment/>
    </xf>
    <xf numFmtId="221" fontId="16" fillId="0" borderId="0" xfId="56" applyNumberFormat="1" applyFont="1">
      <alignment/>
      <protection/>
    </xf>
    <xf numFmtId="222" fontId="17" fillId="0" borderId="0" xfId="55" applyNumberFormat="1" applyFont="1">
      <alignment/>
      <protection/>
    </xf>
    <xf numFmtId="0" fontId="12" fillId="0" borderId="0" xfId="56" applyFont="1" applyBorder="1">
      <alignment/>
      <protection/>
    </xf>
    <xf numFmtId="0" fontId="12" fillId="0" borderId="0" xfId="56" applyFont="1" applyBorder="1" applyAlignment="1">
      <alignment horizontal="justify"/>
      <protection/>
    </xf>
    <xf numFmtId="0" fontId="19" fillId="0" borderId="0" xfId="56" applyFont="1" applyBorder="1" applyAlignment="1">
      <alignment horizontal="justify"/>
      <protection/>
    </xf>
    <xf numFmtId="221" fontId="18" fillId="0" borderId="0" xfId="56" applyNumberFormat="1" applyFont="1">
      <alignment/>
      <protection/>
    </xf>
    <xf numFmtId="221" fontId="17" fillId="0" borderId="0" xfId="56" applyNumberFormat="1" applyFont="1">
      <alignment/>
      <protection/>
    </xf>
    <xf numFmtId="0" fontId="19" fillId="0" borderId="0" xfId="56" applyFont="1" applyBorder="1">
      <alignment/>
      <protection/>
    </xf>
    <xf numFmtId="0" fontId="12" fillId="0" borderId="0" xfId="56" applyFont="1" applyBorder="1" applyAlignment="1">
      <alignment vertical="center"/>
      <protection/>
    </xf>
    <xf numFmtId="0" fontId="19" fillId="0" borderId="0" xfId="56" applyFont="1" applyBorder="1" applyAlignment="1">
      <alignment vertical="center"/>
      <protection/>
    </xf>
    <xf numFmtId="0" fontId="19" fillId="0" borderId="0" xfId="56" applyFont="1" applyBorder="1" applyAlignment="1">
      <alignment horizontal="justify" vertical="center"/>
      <protection/>
    </xf>
    <xf numFmtId="0" fontId="12" fillId="0" borderId="0" xfId="56" applyFont="1" applyBorder="1" applyAlignment="1">
      <alignment horizontal="justify" vertical="center"/>
      <protection/>
    </xf>
    <xf numFmtId="0" fontId="0" fillId="0" borderId="0" xfId="0" applyBorder="1" applyAlignment="1">
      <alignment/>
    </xf>
    <xf numFmtId="0" fontId="4" fillId="0" borderId="0" xfId="54" applyFont="1" applyBorder="1">
      <alignment/>
      <protection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221" fontId="16" fillId="0" borderId="14" xfId="56" applyNumberFormat="1" applyFont="1" applyBorder="1">
      <alignment/>
      <protection/>
    </xf>
    <xf numFmtId="221" fontId="16" fillId="0" borderId="15" xfId="56" applyNumberFormat="1" applyFont="1" applyBorder="1">
      <alignment/>
      <protection/>
    </xf>
    <xf numFmtId="0" fontId="12" fillId="0" borderId="18" xfId="56" applyFont="1" applyBorder="1">
      <alignment/>
      <protection/>
    </xf>
    <xf numFmtId="0" fontId="12" fillId="0" borderId="18" xfId="56" applyFont="1" applyBorder="1" applyAlignment="1">
      <alignment horizontal="justify"/>
      <protection/>
    </xf>
    <xf numFmtId="0" fontId="19" fillId="0" borderId="18" xfId="56" applyFont="1" applyBorder="1" applyAlignment="1">
      <alignment horizontal="justify"/>
      <protection/>
    </xf>
    <xf numFmtId="0" fontId="19" fillId="0" borderId="19" xfId="56" applyFont="1" applyBorder="1" applyAlignment="1">
      <alignment horizontal="justify"/>
      <protection/>
    </xf>
    <xf numFmtId="0" fontId="19" fillId="0" borderId="12" xfId="56" applyFont="1" applyBorder="1" applyAlignment="1">
      <alignment horizontal="justify"/>
      <protection/>
    </xf>
    <xf numFmtId="0" fontId="12" fillId="0" borderId="12" xfId="56" applyFont="1" applyBorder="1">
      <alignment/>
      <protection/>
    </xf>
    <xf numFmtId="0" fontId="4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221" fontId="16" fillId="0" borderId="19" xfId="56" applyNumberFormat="1" applyFont="1" applyBorder="1">
      <alignment/>
      <protection/>
    </xf>
    <xf numFmtId="221" fontId="16" fillId="0" borderId="12" xfId="56" applyNumberFormat="1" applyFont="1" applyBorder="1">
      <alignment/>
      <protection/>
    </xf>
    <xf numFmtId="222" fontId="17" fillId="0" borderId="12" xfId="55" applyNumberFormat="1" applyFont="1" applyBorder="1">
      <alignment/>
      <protection/>
    </xf>
    <xf numFmtId="221" fontId="4" fillId="0" borderId="11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221" fontId="12" fillId="0" borderId="0" xfId="54" applyNumberFormat="1" applyFont="1" applyBorder="1">
      <alignment/>
      <protection/>
    </xf>
    <xf numFmtId="0" fontId="5" fillId="0" borderId="18" xfId="0" applyFont="1" applyBorder="1" applyAlignment="1">
      <alignment/>
    </xf>
    <xf numFmtId="0" fontId="20" fillId="0" borderId="0" xfId="56" applyFont="1" applyBorder="1" applyAlignment="1">
      <alignment horizontal="justify"/>
      <protection/>
    </xf>
    <xf numFmtId="0" fontId="20" fillId="0" borderId="0" xfId="54" applyFont="1" applyBorder="1">
      <alignment/>
      <protection/>
    </xf>
    <xf numFmtId="0" fontId="21" fillId="0" borderId="0" xfId="56" applyFont="1" applyBorder="1" applyAlignment="1">
      <alignment horizontal="justify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Standaard_Tweede afd." xfId="55"/>
    <cellStyle name="Standaard_WICO-09-10" xfId="56"/>
    <cellStyle name="Standaard_WIKO949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 transitionEvaluation="1"/>
  <dimension ref="A1:IV626"/>
  <sheetViews>
    <sheetView tabSelected="1" zoomScale="87" zoomScaleNormal="87" zoomScalePageLayoutView="0" workbookViewId="0" topLeftCell="A1">
      <pane xSplit="16" ySplit="2" topLeftCell="IP3" activePane="bottomRight" state="frozen"/>
      <selection pane="topLeft" activeCell="A1" sqref="A1"/>
      <selection pane="topRight" activeCell="Q1" sqref="Q1"/>
      <selection pane="bottomLeft" activeCell="A9" sqref="A9"/>
      <selection pane="bottomRight" activeCell="A36" sqref="A36"/>
    </sheetView>
  </sheetViews>
  <sheetFormatPr defaultColWidth="12.7109375" defaultRowHeight="15" customHeight="1"/>
  <cols>
    <col min="1" max="1" width="18.00390625" style="4" customWidth="1"/>
    <col min="2" max="2" width="1.7109375" style="4" customWidth="1"/>
    <col min="3" max="3" width="16.7109375" style="4" bestFit="1" customWidth="1"/>
    <col min="4" max="4" width="3.421875" style="4" customWidth="1"/>
    <col min="5" max="5" width="1.7109375" style="4" customWidth="1"/>
    <col min="6" max="6" width="3.421875" style="1" customWidth="1"/>
    <col min="7" max="7" width="3.140625" style="4" customWidth="1"/>
    <col min="8" max="8" width="16.7109375" style="4" bestFit="1" customWidth="1"/>
    <col min="9" max="9" width="4.421875" style="4" customWidth="1"/>
    <col min="10" max="10" width="5.421875" style="4" customWidth="1"/>
    <col min="11" max="11" width="6.00390625" style="4" customWidth="1"/>
    <col min="12" max="12" width="7.28125" style="4" customWidth="1"/>
    <col min="13" max="13" width="7.140625" style="4" customWidth="1"/>
    <col min="14" max="14" width="5.28125" style="4" customWidth="1"/>
    <col min="15" max="15" width="4.28125" style="40" customWidth="1"/>
    <col min="16" max="16" width="2.00390625" style="4" hidden="1" customWidth="1"/>
    <col min="17" max="18" width="3.7109375" style="4" hidden="1" customWidth="1"/>
    <col min="19" max="19" width="4.28125" style="4" hidden="1" customWidth="1"/>
    <col min="20" max="20" width="4.57421875" style="4" hidden="1" customWidth="1"/>
    <col min="21" max="21" width="3.7109375" style="4" hidden="1" customWidth="1"/>
    <col min="22" max="22" width="1.1484375" style="4" hidden="1" customWidth="1"/>
    <col min="23" max="23" width="3.7109375" style="4" hidden="1" customWidth="1"/>
    <col min="24" max="24" width="3.8515625" style="4" hidden="1" customWidth="1"/>
    <col min="25" max="26" width="4.57421875" style="4" hidden="1" customWidth="1"/>
    <col min="27" max="27" width="3.8515625" style="4" hidden="1" customWidth="1"/>
    <col min="28" max="28" width="1.1484375" style="4" hidden="1" customWidth="1"/>
    <col min="29" max="30" width="3.8515625" style="4" hidden="1" customWidth="1"/>
    <col min="31" max="32" width="4.57421875" style="4" hidden="1" customWidth="1"/>
    <col min="33" max="33" width="3.8515625" style="4" hidden="1" customWidth="1"/>
    <col min="34" max="34" width="0.9921875" style="4" hidden="1" customWidth="1"/>
    <col min="35" max="36" width="3.8515625" style="4" hidden="1" customWidth="1"/>
    <col min="37" max="37" width="5.7109375" style="4" hidden="1" customWidth="1"/>
    <col min="38" max="38" width="4.57421875" style="4" hidden="1" customWidth="1"/>
    <col min="39" max="39" width="3.8515625" style="4" hidden="1" customWidth="1"/>
    <col min="40" max="40" width="1.1484375" style="4" hidden="1" customWidth="1"/>
    <col min="41" max="42" width="3.8515625" style="4" hidden="1" customWidth="1"/>
    <col min="43" max="43" width="4.57421875" style="4" hidden="1" customWidth="1"/>
    <col min="44" max="44" width="4.7109375" style="4" hidden="1" customWidth="1"/>
    <col min="45" max="45" width="3.8515625" style="4" hidden="1" customWidth="1"/>
    <col min="46" max="46" width="1.1484375" style="4" hidden="1" customWidth="1"/>
    <col min="47" max="48" width="3.8515625" style="4" hidden="1" customWidth="1"/>
    <col min="49" max="50" width="4.57421875" style="4" hidden="1" customWidth="1"/>
    <col min="51" max="51" width="3.8515625" style="4" hidden="1" customWidth="1"/>
    <col min="52" max="52" width="1.1484375" style="4" hidden="1" customWidth="1"/>
    <col min="53" max="54" width="3.7109375" style="4" hidden="1" customWidth="1"/>
    <col min="55" max="56" width="4.57421875" style="4" hidden="1" customWidth="1"/>
    <col min="57" max="57" width="3.8515625" style="4" hidden="1" customWidth="1"/>
    <col min="58" max="58" width="1.28515625" style="4" hidden="1" customWidth="1"/>
    <col min="59" max="60" width="3.8515625" style="4" hidden="1" customWidth="1"/>
    <col min="61" max="62" width="4.57421875" style="4" hidden="1" customWidth="1"/>
    <col min="63" max="63" width="3.8515625" style="4" hidden="1" customWidth="1"/>
    <col min="64" max="64" width="1.28515625" style="4" hidden="1" customWidth="1"/>
    <col min="65" max="66" width="3.8515625" style="4" hidden="1" customWidth="1"/>
    <col min="67" max="68" width="4.57421875" style="4" hidden="1" customWidth="1"/>
    <col min="69" max="69" width="3.8515625" style="4" hidden="1" customWidth="1"/>
    <col min="70" max="70" width="1.421875" style="4" hidden="1" customWidth="1"/>
    <col min="71" max="72" width="3.8515625" style="4" hidden="1" customWidth="1"/>
    <col min="73" max="74" width="4.57421875" style="4" hidden="1" customWidth="1"/>
    <col min="75" max="75" width="3.8515625" style="4" hidden="1" customWidth="1"/>
    <col min="76" max="76" width="1.28515625" style="4" hidden="1" customWidth="1"/>
    <col min="77" max="77" width="3.7109375" style="4" hidden="1" customWidth="1"/>
    <col min="78" max="78" width="3.8515625" style="4" hidden="1" customWidth="1"/>
    <col min="79" max="80" width="4.57421875" style="4" hidden="1" customWidth="1"/>
    <col min="81" max="81" width="3.7109375" style="4" hidden="1" customWidth="1"/>
    <col min="82" max="82" width="1.28515625" style="4" hidden="1" customWidth="1"/>
    <col min="83" max="84" width="3.7109375" style="4" hidden="1" customWidth="1"/>
    <col min="85" max="86" width="4.57421875" style="4" hidden="1" customWidth="1"/>
    <col min="87" max="87" width="3.7109375" style="4" hidden="1" customWidth="1"/>
    <col min="88" max="88" width="0.9921875" style="4" hidden="1" customWidth="1"/>
    <col min="89" max="90" width="3.7109375" style="4" hidden="1" customWidth="1"/>
    <col min="91" max="92" width="4.57421875" style="4" hidden="1" customWidth="1"/>
    <col min="93" max="93" width="3.7109375" style="4" hidden="1" customWidth="1"/>
    <col min="94" max="94" width="0.9921875" style="4" hidden="1" customWidth="1"/>
    <col min="95" max="96" width="3.7109375" style="4" hidden="1" customWidth="1"/>
    <col min="97" max="98" width="4.57421875" style="4" hidden="1" customWidth="1"/>
    <col min="99" max="99" width="3.7109375" style="4" hidden="1" customWidth="1"/>
    <col min="100" max="100" width="1.28515625" style="4" hidden="1" customWidth="1"/>
    <col min="101" max="102" width="3.8515625" style="4" hidden="1" customWidth="1"/>
    <col min="103" max="104" width="4.57421875" style="4" hidden="1" customWidth="1"/>
    <col min="105" max="105" width="3.8515625" style="4" hidden="1" customWidth="1"/>
    <col min="106" max="106" width="1.28515625" style="4" hidden="1" customWidth="1"/>
    <col min="107" max="107" width="3.8515625" style="4" hidden="1" customWidth="1"/>
    <col min="108" max="108" width="3.7109375" style="4" hidden="1" customWidth="1"/>
    <col min="109" max="110" width="4.421875" style="4" hidden="1" customWidth="1"/>
    <col min="111" max="111" width="3.8515625" style="4" hidden="1" customWidth="1"/>
    <col min="112" max="112" width="0.9921875" style="4" hidden="1" customWidth="1"/>
    <col min="113" max="114" width="3.8515625" style="4" hidden="1" customWidth="1"/>
    <col min="115" max="116" width="4.57421875" style="4" hidden="1" customWidth="1"/>
    <col min="117" max="117" width="3.7109375" style="4" hidden="1" customWidth="1"/>
    <col min="118" max="118" width="0.85546875" style="4" hidden="1" customWidth="1"/>
    <col min="119" max="120" width="3.7109375" style="4" hidden="1" customWidth="1"/>
    <col min="121" max="122" width="4.57421875" style="4" hidden="1" customWidth="1"/>
    <col min="123" max="123" width="3.7109375" style="4" hidden="1" customWidth="1"/>
    <col min="124" max="124" width="1.7109375" style="4" hidden="1" customWidth="1"/>
    <col min="125" max="126" width="3.7109375" style="4" hidden="1" customWidth="1"/>
    <col min="127" max="128" width="4.57421875" style="4" hidden="1" customWidth="1"/>
    <col min="129" max="129" width="3.7109375" style="4" hidden="1" customWidth="1"/>
    <col min="130" max="130" width="1.7109375" style="4" hidden="1" customWidth="1"/>
    <col min="131" max="132" width="3.7109375" style="4" hidden="1" customWidth="1"/>
    <col min="133" max="134" width="4.57421875" style="4" hidden="1" customWidth="1"/>
    <col min="135" max="137" width="3.7109375" style="4" hidden="1" customWidth="1"/>
    <col min="138" max="139" width="4.57421875" style="4" hidden="1" customWidth="1"/>
    <col min="140" max="142" width="3.7109375" style="4" hidden="1" customWidth="1"/>
    <col min="143" max="144" width="4.57421875" style="4" hidden="1" customWidth="1"/>
    <col min="145" max="150" width="3.7109375" style="4" hidden="1" customWidth="1"/>
    <col min="151" max="151" width="3.57421875" style="4" hidden="1" customWidth="1"/>
    <col min="152" max="152" width="20.7109375" style="1" hidden="1" customWidth="1"/>
    <col min="153" max="153" width="1.7109375" style="1" hidden="1" customWidth="1"/>
    <col min="154" max="155" width="20.7109375" style="1" hidden="1" customWidth="1"/>
    <col min="156" max="156" width="1.7109375" style="1" hidden="1" customWidth="1"/>
    <col min="157" max="158" width="20.7109375" style="4" hidden="1" customWidth="1"/>
    <col min="159" max="159" width="1.7109375" style="4" hidden="1" customWidth="1"/>
    <col min="160" max="161" width="20.7109375" style="4" hidden="1" customWidth="1"/>
    <col min="162" max="162" width="1.7109375" style="4" hidden="1" customWidth="1"/>
    <col min="163" max="164" width="20.7109375" style="4" hidden="1" customWidth="1"/>
    <col min="165" max="165" width="1.7109375" style="4" hidden="1" customWidth="1"/>
    <col min="166" max="167" width="20.7109375" style="4" hidden="1" customWidth="1"/>
    <col min="168" max="168" width="1.7109375" style="4" hidden="1" customWidth="1"/>
    <col min="169" max="170" width="20.7109375" style="4" hidden="1" customWidth="1"/>
    <col min="171" max="171" width="1.7109375" style="4" hidden="1" customWidth="1"/>
    <col min="172" max="173" width="20.7109375" style="4" hidden="1" customWidth="1"/>
    <col min="174" max="174" width="1.7109375" style="4" hidden="1" customWidth="1"/>
    <col min="175" max="176" width="20.7109375" style="4" hidden="1" customWidth="1"/>
    <col min="177" max="177" width="1.7109375" style="4" hidden="1" customWidth="1"/>
    <col min="178" max="179" width="20.7109375" style="4" hidden="1" customWidth="1"/>
    <col min="180" max="180" width="1.7109375" style="4" hidden="1" customWidth="1"/>
    <col min="181" max="182" width="20.7109375" style="4" hidden="1" customWidth="1"/>
    <col min="183" max="183" width="1.7109375" style="4" hidden="1" customWidth="1"/>
    <col min="184" max="185" width="20.7109375" style="4" hidden="1" customWidth="1"/>
    <col min="186" max="186" width="1.7109375" style="4" hidden="1" customWidth="1"/>
    <col min="187" max="188" width="20.7109375" style="4" hidden="1" customWidth="1"/>
    <col min="189" max="189" width="1.7109375" style="4" hidden="1" customWidth="1"/>
    <col min="190" max="191" width="20.7109375" style="4" hidden="1" customWidth="1"/>
    <col min="192" max="192" width="1.7109375" style="4" hidden="1" customWidth="1"/>
    <col min="193" max="194" width="20.7109375" style="4" hidden="1" customWidth="1"/>
    <col min="195" max="195" width="1.7109375" style="4" hidden="1" customWidth="1"/>
    <col min="196" max="197" width="20.7109375" style="4" hidden="1" customWidth="1"/>
    <col min="198" max="198" width="1.7109375" style="4" hidden="1" customWidth="1"/>
    <col min="199" max="200" width="20.7109375" style="4" hidden="1" customWidth="1"/>
    <col min="201" max="201" width="1.7109375" style="4" hidden="1" customWidth="1"/>
    <col min="202" max="203" width="20.7109375" style="4" hidden="1" customWidth="1"/>
    <col min="204" max="204" width="1.7109375" style="4" hidden="1" customWidth="1"/>
    <col min="205" max="206" width="20.7109375" style="4" hidden="1" customWidth="1"/>
    <col min="207" max="207" width="1.7109375" style="4" hidden="1" customWidth="1"/>
    <col min="208" max="209" width="20.7109375" style="4" hidden="1" customWidth="1"/>
    <col min="210" max="210" width="1.7109375" style="4" hidden="1" customWidth="1"/>
    <col min="211" max="212" width="20.7109375" style="4" hidden="1" customWidth="1"/>
    <col min="213" max="213" width="1.7109375" style="4" hidden="1" customWidth="1"/>
    <col min="214" max="240" width="20.7109375" style="4" hidden="1" customWidth="1"/>
    <col min="241" max="252" width="20.7109375" style="4" customWidth="1"/>
    <col min="253" max="16384" width="12.7109375" style="4" customWidth="1"/>
  </cols>
  <sheetData>
    <row r="1" spans="1:156" s="5" customFormat="1" ht="15" customHeight="1">
      <c r="A1" s="33" t="s">
        <v>27</v>
      </c>
      <c r="B1" s="34"/>
      <c r="C1" s="34" t="s">
        <v>67</v>
      </c>
      <c r="D1" s="34" t="s">
        <v>62</v>
      </c>
      <c r="E1" s="34"/>
      <c r="F1" s="34"/>
      <c r="G1" s="34"/>
      <c r="H1" s="35" t="s">
        <v>120</v>
      </c>
      <c r="I1" s="34"/>
      <c r="J1" s="34"/>
      <c r="K1" s="34"/>
      <c r="L1" s="34"/>
      <c r="M1" s="34"/>
      <c r="N1" s="34"/>
      <c r="O1" s="36"/>
      <c r="Q1" s="5" t="s">
        <v>0</v>
      </c>
      <c r="W1" s="5" t="s">
        <v>1</v>
      </c>
      <c r="AC1" s="5" t="s">
        <v>2</v>
      </c>
      <c r="AI1" s="5" t="s">
        <v>3</v>
      </c>
      <c r="AO1" s="5" t="s">
        <v>4</v>
      </c>
      <c r="AU1" s="5" t="s">
        <v>5</v>
      </c>
      <c r="BA1" s="5" t="s">
        <v>6</v>
      </c>
      <c r="BG1" s="5" t="s">
        <v>7</v>
      </c>
      <c r="BM1" s="5" t="s">
        <v>8</v>
      </c>
      <c r="BS1" s="5" t="s">
        <v>9</v>
      </c>
      <c r="BY1" s="5" t="s">
        <v>10</v>
      </c>
      <c r="CE1" s="5" t="s">
        <v>11</v>
      </c>
      <c r="CK1" s="5" t="s">
        <v>12</v>
      </c>
      <c r="CQ1" s="5" t="s">
        <v>13</v>
      </c>
      <c r="CW1" s="5" t="s">
        <v>14</v>
      </c>
      <c r="DC1" s="5" t="s">
        <v>15</v>
      </c>
      <c r="DI1" s="5" t="s">
        <v>16</v>
      </c>
      <c r="DO1" s="5" t="s">
        <v>17</v>
      </c>
      <c r="DU1" s="5" t="s">
        <v>80</v>
      </c>
      <c r="EA1" s="5" t="s">
        <v>81</v>
      </c>
      <c r="EF1" s="5" t="s">
        <v>121</v>
      </c>
      <c r="EK1" s="5" t="s">
        <v>122</v>
      </c>
      <c r="EV1" s="3"/>
      <c r="EW1" s="3"/>
      <c r="EX1" s="3"/>
      <c r="EY1" s="3"/>
      <c r="EZ1" s="3"/>
    </row>
    <row r="2" spans="1:256" s="6" customFormat="1" ht="15" customHeight="1" thickBot="1">
      <c r="A2" s="73" t="s">
        <v>78</v>
      </c>
      <c r="B2" s="74"/>
      <c r="C2" s="75" t="s">
        <v>127</v>
      </c>
      <c r="D2" s="22">
        <v>19</v>
      </c>
      <c r="E2" s="22"/>
      <c r="F2" s="22"/>
      <c r="G2" s="22"/>
      <c r="H2" s="22" t="s">
        <v>18</v>
      </c>
      <c r="I2" s="24" t="s">
        <v>28</v>
      </c>
      <c r="J2" s="24" t="s">
        <v>19</v>
      </c>
      <c r="K2" s="24" t="s">
        <v>20</v>
      </c>
      <c r="L2" s="24" t="s">
        <v>21</v>
      </c>
      <c r="M2" s="24" t="s">
        <v>22</v>
      </c>
      <c r="N2" s="25" t="s">
        <v>23</v>
      </c>
      <c r="O2" s="26" t="s">
        <v>24</v>
      </c>
      <c r="P2" s="9"/>
      <c r="Q2" s="7" t="s">
        <v>19</v>
      </c>
      <c r="R2" s="7" t="s">
        <v>20</v>
      </c>
      <c r="S2" s="7" t="s">
        <v>21</v>
      </c>
      <c r="T2" s="7" t="s">
        <v>22</v>
      </c>
      <c r="U2" s="43" t="s">
        <v>24</v>
      </c>
      <c r="W2" s="7" t="s">
        <v>19</v>
      </c>
      <c r="X2" s="7" t="s">
        <v>20</v>
      </c>
      <c r="Y2" s="7" t="s">
        <v>21</v>
      </c>
      <c r="Z2" s="7" t="s">
        <v>22</v>
      </c>
      <c r="AA2" s="43" t="s">
        <v>24</v>
      </c>
      <c r="AB2" s="8"/>
      <c r="AC2" s="7" t="s">
        <v>19</v>
      </c>
      <c r="AD2" s="7" t="s">
        <v>20</v>
      </c>
      <c r="AE2" s="7" t="s">
        <v>21</v>
      </c>
      <c r="AF2" s="7" t="s">
        <v>22</v>
      </c>
      <c r="AG2" s="43" t="s">
        <v>24</v>
      </c>
      <c r="AH2" s="8"/>
      <c r="AI2" s="7" t="s">
        <v>19</v>
      </c>
      <c r="AJ2" s="7" t="s">
        <v>20</v>
      </c>
      <c r="AK2" s="7" t="s">
        <v>21</v>
      </c>
      <c r="AL2" s="7" t="s">
        <v>22</v>
      </c>
      <c r="AM2" s="43" t="s">
        <v>24</v>
      </c>
      <c r="AN2" s="8"/>
      <c r="AO2" s="7" t="s">
        <v>19</v>
      </c>
      <c r="AP2" s="7" t="s">
        <v>20</v>
      </c>
      <c r="AQ2" s="7" t="s">
        <v>21</v>
      </c>
      <c r="AR2" s="7" t="s">
        <v>22</v>
      </c>
      <c r="AS2" s="43" t="s">
        <v>24</v>
      </c>
      <c r="AT2" s="8"/>
      <c r="AU2" s="7" t="s">
        <v>19</v>
      </c>
      <c r="AV2" s="7" t="s">
        <v>20</v>
      </c>
      <c r="AW2" s="7" t="s">
        <v>21</v>
      </c>
      <c r="AX2" s="7" t="s">
        <v>22</v>
      </c>
      <c r="AY2" s="43" t="s">
        <v>24</v>
      </c>
      <c r="AZ2" s="8"/>
      <c r="BA2" s="7" t="s">
        <v>19</v>
      </c>
      <c r="BB2" s="7" t="s">
        <v>20</v>
      </c>
      <c r="BC2" s="7" t="s">
        <v>21</v>
      </c>
      <c r="BD2" s="7" t="s">
        <v>22</v>
      </c>
      <c r="BE2" s="43" t="s">
        <v>24</v>
      </c>
      <c r="BF2" s="8"/>
      <c r="BG2" s="7" t="s">
        <v>19</v>
      </c>
      <c r="BH2" s="7" t="s">
        <v>20</v>
      </c>
      <c r="BI2" s="7" t="s">
        <v>21</v>
      </c>
      <c r="BJ2" s="7" t="s">
        <v>22</v>
      </c>
      <c r="BK2" s="43" t="s">
        <v>24</v>
      </c>
      <c r="BL2" s="8"/>
      <c r="BM2" s="7" t="s">
        <v>19</v>
      </c>
      <c r="BN2" s="7" t="s">
        <v>20</v>
      </c>
      <c r="BO2" s="7" t="s">
        <v>21</v>
      </c>
      <c r="BP2" s="7" t="s">
        <v>22</v>
      </c>
      <c r="BQ2" s="43" t="s">
        <v>24</v>
      </c>
      <c r="BR2" s="8"/>
      <c r="BS2" s="7" t="s">
        <v>19</v>
      </c>
      <c r="BT2" s="7" t="s">
        <v>20</v>
      </c>
      <c r="BU2" s="7" t="s">
        <v>21</v>
      </c>
      <c r="BV2" s="7" t="s">
        <v>22</v>
      </c>
      <c r="BW2" s="43" t="s">
        <v>24</v>
      </c>
      <c r="BX2" s="8"/>
      <c r="BY2" s="7" t="s">
        <v>19</v>
      </c>
      <c r="BZ2" s="7" t="s">
        <v>20</v>
      </c>
      <c r="CA2" s="7" t="s">
        <v>21</v>
      </c>
      <c r="CB2" s="7" t="s">
        <v>22</v>
      </c>
      <c r="CC2" s="43" t="s">
        <v>24</v>
      </c>
      <c r="CD2" s="8"/>
      <c r="CE2" s="7" t="s">
        <v>19</v>
      </c>
      <c r="CF2" s="7" t="s">
        <v>20</v>
      </c>
      <c r="CG2" s="7" t="s">
        <v>21</v>
      </c>
      <c r="CH2" s="7" t="s">
        <v>22</v>
      </c>
      <c r="CI2" s="43" t="s">
        <v>24</v>
      </c>
      <c r="CJ2" s="8"/>
      <c r="CK2" s="7" t="s">
        <v>19</v>
      </c>
      <c r="CL2" s="7" t="s">
        <v>20</v>
      </c>
      <c r="CM2" s="7" t="s">
        <v>21</v>
      </c>
      <c r="CN2" s="7" t="s">
        <v>22</v>
      </c>
      <c r="CO2" s="43" t="s">
        <v>24</v>
      </c>
      <c r="CP2" s="8"/>
      <c r="CQ2" s="7" t="s">
        <v>19</v>
      </c>
      <c r="CR2" s="7" t="s">
        <v>20</v>
      </c>
      <c r="CS2" s="7" t="s">
        <v>21</v>
      </c>
      <c r="CT2" s="7" t="s">
        <v>22</v>
      </c>
      <c r="CU2" s="43" t="s">
        <v>24</v>
      </c>
      <c r="CV2" s="8"/>
      <c r="CW2" s="7" t="s">
        <v>19</v>
      </c>
      <c r="CX2" s="7" t="s">
        <v>20</v>
      </c>
      <c r="CY2" s="7" t="s">
        <v>21</v>
      </c>
      <c r="CZ2" s="7" t="s">
        <v>22</v>
      </c>
      <c r="DA2" s="43" t="s">
        <v>24</v>
      </c>
      <c r="DC2" s="7" t="s">
        <v>19</v>
      </c>
      <c r="DD2" s="7" t="s">
        <v>20</v>
      </c>
      <c r="DE2" s="7" t="s">
        <v>21</v>
      </c>
      <c r="DF2" s="7" t="s">
        <v>22</v>
      </c>
      <c r="DG2" s="43" t="s">
        <v>24</v>
      </c>
      <c r="DI2" s="7" t="s">
        <v>19</v>
      </c>
      <c r="DJ2" s="7" t="s">
        <v>20</v>
      </c>
      <c r="DK2" s="7" t="s">
        <v>21</v>
      </c>
      <c r="DL2" s="7" t="s">
        <v>22</v>
      </c>
      <c r="DM2" s="43" t="s">
        <v>24</v>
      </c>
      <c r="DN2" s="10"/>
      <c r="DO2" s="7" t="s">
        <v>19</v>
      </c>
      <c r="DP2" s="7" t="s">
        <v>20</v>
      </c>
      <c r="DQ2" s="7" t="s">
        <v>21</v>
      </c>
      <c r="DR2" s="7" t="s">
        <v>22</v>
      </c>
      <c r="DS2" s="43" t="s">
        <v>24</v>
      </c>
      <c r="DT2" s="8"/>
      <c r="DU2" s="7" t="s">
        <v>19</v>
      </c>
      <c r="DV2" s="7" t="s">
        <v>20</v>
      </c>
      <c r="DW2" s="7" t="s">
        <v>21</v>
      </c>
      <c r="DX2" s="7" t="s">
        <v>22</v>
      </c>
      <c r="DY2" s="43" t="s">
        <v>24</v>
      </c>
      <c r="DZ2" s="8"/>
      <c r="EA2" s="7" t="s">
        <v>19</v>
      </c>
      <c r="EB2" s="7" t="s">
        <v>20</v>
      </c>
      <c r="EC2" s="7" t="s">
        <v>21</v>
      </c>
      <c r="ED2" s="7" t="s">
        <v>22</v>
      </c>
      <c r="EE2" s="43" t="s">
        <v>24</v>
      </c>
      <c r="EF2" s="7" t="s">
        <v>19</v>
      </c>
      <c r="EG2" s="7" t="s">
        <v>20</v>
      </c>
      <c r="EH2" s="7" t="s">
        <v>21</v>
      </c>
      <c r="EI2" s="7" t="s">
        <v>22</v>
      </c>
      <c r="EJ2" s="43" t="s">
        <v>24</v>
      </c>
      <c r="EK2" s="7" t="s">
        <v>19</v>
      </c>
      <c r="EL2" s="7" t="s">
        <v>20</v>
      </c>
      <c r="EM2" s="7" t="s">
        <v>21</v>
      </c>
      <c r="EN2" s="7" t="s">
        <v>22</v>
      </c>
      <c r="EO2" s="43" t="s">
        <v>24</v>
      </c>
      <c r="EP2" s="43"/>
      <c r="EQ2" s="43"/>
      <c r="ER2" s="43"/>
      <c r="ES2" s="43"/>
      <c r="ET2" s="43"/>
      <c r="EU2" s="8"/>
      <c r="EV2" s="44" t="s">
        <v>49</v>
      </c>
      <c r="EW2" s="44"/>
      <c r="EX2" s="45" t="s">
        <v>88</v>
      </c>
      <c r="EY2" s="44" t="s">
        <v>50</v>
      </c>
      <c r="EZ2" s="44"/>
      <c r="FA2" s="50" t="s">
        <v>89</v>
      </c>
      <c r="FB2" s="44" t="s">
        <v>75</v>
      </c>
      <c r="FC2" s="44"/>
      <c r="FD2" s="50" t="s">
        <v>90</v>
      </c>
      <c r="FE2" s="44" t="s">
        <v>51</v>
      </c>
      <c r="FF2" s="44"/>
      <c r="FG2" s="50" t="s">
        <v>91</v>
      </c>
      <c r="FH2" s="44" t="s">
        <v>52</v>
      </c>
      <c r="FI2" s="44"/>
      <c r="FJ2" s="50" t="s">
        <v>92</v>
      </c>
      <c r="FK2" s="44" t="s">
        <v>53</v>
      </c>
      <c r="FL2" s="44"/>
      <c r="FM2" s="50" t="s">
        <v>93</v>
      </c>
      <c r="FN2" s="44" t="s">
        <v>54</v>
      </c>
      <c r="FO2" s="44"/>
      <c r="FP2" s="50" t="s">
        <v>94</v>
      </c>
      <c r="FQ2" s="44" t="s">
        <v>55</v>
      </c>
      <c r="FR2" s="44"/>
      <c r="FS2" s="50" t="s">
        <v>95</v>
      </c>
      <c r="FT2" s="44" t="s">
        <v>56</v>
      </c>
      <c r="FU2" s="44"/>
      <c r="FV2" s="50" t="s">
        <v>111</v>
      </c>
      <c r="FW2" s="44" t="s">
        <v>57</v>
      </c>
      <c r="FX2" s="44"/>
      <c r="FY2" s="50" t="s">
        <v>96</v>
      </c>
      <c r="FZ2" s="44" t="s">
        <v>58</v>
      </c>
      <c r="GA2" s="44"/>
      <c r="GB2" s="50" t="s">
        <v>97</v>
      </c>
      <c r="GC2" s="44" t="s">
        <v>59</v>
      </c>
      <c r="GD2" s="49"/>
      <c r="GE2" s="50" t="s">
        <v>98</v>
      </c>
      <c r="GF2" s="44" t="s">
        <v>60</v>
      </c>
      <c r="GG2" s="49"/>
      <c r="GH2" s="50" t="s">
        <v>99</v>
      </c>
      <c r="GI2" s="44" t="s">
        <v>61</v>
      </c>
      <c r="GJ2" s="49"/>
      <c r="GK2" s="50" t="s">
        <v>100</v>
      </c>
      <c r="GL2" s="44" t="s">
        <v>84</v>
      </c>
      <c r="GM2" s="49"/>
      <c r="GN2" s="50" t="s">
        <v>101</v>
      </c>
      <c r="GO2" s="44" t="s">
        <v>63</v>
      </c>
      <c r="GP2" s="49"/>
      <c r="GQ2" s="50" t="s">
        <v>102</v>
      </c>
      <c r="GR2" s="44" t="s">
        <v>64</v>
      </c>
      <c r="GS2" s="49"/>
      <c r="GT2" s="50" t="s">
        <v>103</v>
      </c>
      <c r="GU2" s="44" t="s">
        <v>65</v>
      </c>
      <c r="GV2" s="49"/>
      <c r="GW2" s="50" t="s">
        <v>104</v>
      </c>
      <c r="GX2" s="29" t="s">
        <v>78</v>
      </c>
      <c r="GY2" s="31"/>
      <c r="GZ2" s="29"/>
      <c r="HA2" s="29" t="s">
        <v>79</v>
      </c>
      <c r="HB2" s="31"/>
      <c r="HC2" s="29" t="s">
        <v>124</v>
      </c>
      <c r="HD2" s="29" t="s">
        <v>123</v>
      </c>
      <c r="HE2" s="31"/>
      <c r="HF2" s="1"/>
      <c r="HG2" s="1"/>
      <c r="HH2" s="2"/>
      <c r="HJ2" s="1"/>
      <c r="HK2" s="1"/>
      <c r="HL2" s="2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19" s="5" customFormat="1" ht="15" customHeight="1">
      <c r="A3" s="60" t="s">
        <v>68</v>
      </c>
      <c r="B3" s="61"/>
      <c r="C3" s="61"/>
      <c r="D3" s="34"/>
      <c r="E3" s="34"/>
      <c r="F3" s="36"/>
      <c r="G3" s="33"/>
      <c r="H3" s="34"/>
      <c r="I3" s="34"/>
      <c r="J3" s="34"/>
      <c r="K3" s="34"/>
      <c r="L3" s="34"/>
      <c r="M3" s="34"/>
      <c r="N3" s="34"/>
      <c r="O3" s="36"/>
      <c r="P3" s="16"/>
      <c r="Z3" s="5" t="s">
        <v>25</v>
      </c>
      <c r="EV3" s="44" t="s">
        <v>68</v>
      </c>
      <c r="EW3" s="44"/>
      <c r="EX3" s="44"/>
      <c r="EY3" s="44" t="s">
        <v>68</v>
      </c>
      <c r="EZ3" s="44"/>
      <c r="FA3" s="44"/>
      <c r="FB3" s="44" t="s">
        <v>68</v>
      </c>
      <c r="FC3" s="44"/>
      <c r="FD3" s="44"/>
      <c r="FE3" s="44" t="s">
        <v>68</v>
      </c>
      <c r="FF3" s="44"/>
      <c r="FG3" s="44"/>
      <c r="FH3" s="44" t="s">
        <v>68</v>
      </c>
      <c r="FI3" s="44"/>
      <c r="FJ3" s="44"/>
      <c r="FK3" s="44" t="s">
        <v>68</v>
      </c>
      <c r="FL3" s="44"/>
      <c r="FM3" s="44"/>
      <c r="FN3" s="44" t="s">
        <v>68</v>
      </c>
      <c r="FO3" s="44"/>
      <c r="FP3" s="44"/>
      <c r="FQ3" s="44" t="s">
        <v>68</v>
      </c>
      <c r="FR3" s="44"/>
      <c r="FS3" s="44"/>
      <c r="FT3" s="44" t="s">
        <v>68</v>
      </c>
      <c r="FU3" s="44"/>
      <c r="FV3" s="44"/>
      <c r="FW3" s="44" t="s">
        <v>68</v>
      </c>
      <c r="FX3" s="44"/>
      <c r="FY3" s="44"/>
      <c r="FZ3" s="44" t="s">
        <v>68</v>
      </c>
      <c r="GA3" s="44"/>
      <c r="GB3" s="44"/>
      <c r="GC3" s="44" t="s">
        <v>68</v>
      </c>
      <c r="GD3" s="44"/>
      <c r="GE3" s="44"/>
      <c r="GF3" s="44" t="s">
        <v>68</v>
      </c>
      <c r="GG3" s="44"/>
      <c r="GH3" s="44"/>
      <c r="GI3" s="44" t="s">
        <v>68</v>
      </c>
      <c r="GJ3" s="44"/>
      <c r="GK3" s="44"/>
      <c r="GL3" s="44" t="s">
        <v>68</v>
      </c>
      <c r="GM3" s="44"/>
      <c r="GN3" s="44"/>
      <c r="GO3" s="44" t="s">
        <v>68</v>
      </c>
      <c r="GP3" s="44"/>
      <c r="GQ3" s="44"/>
      <c r="GR3" s="44" t="s">
        <v>68</v>
      </c>
      <c r="GS3" s="44"/>
      <c r="GT3" s="44"/>
      <c r="GU3" s="44" t="s">
        <v>68</v>
      </c>
      <c r="GV3" s="44"/>
      <c r="GW3" s="44"/>
      <c r="GX3" s="29" t="s">
        <v>68</v>
      </c>
      <c r="GY3" s="29"/>
      <c r="GZ3" s="29"/>
      <c r="HA3" s="29" t="s">
        <v>68</v>
      </c>
      <c r="HB3" s="29"/>
      <c r="HC3" s="29"/>
      <c r="HD3" s="29" t="s">
        <v>68</v>
      </c>
      <c r="HE3" s="29"/>
      <c r="HF3" s="3"/>
      <c r="HG3" s="3"/>
      <c r="HI3" s="3"/>
      <c r="HJ3" s="3"/>
      <c r="HK3" s="3"/>
    </row>
    <row r="4" spans="1:235" ht="15" customHeight="1">
      <c r="A4" s="62"/>
      <c r="B4" s="46"/>
      <c r="C4" s="46"/>
      <c r="E4" s="14"/>
      <c r="F4" s="21"/>
      <c r="G4" s="80">
        <v>1</v>
      </c>
      <c r="H4" s="81" t="s">
        <v>74</v>
      </c>
      <c r="I4" s="5">
        <v>22</v>
      </c>
      <c r="J4" s="5">
        <v>142</v>
      </c>
      <c r="K4" s="5">
        <v>56</v>
      </c>
      <c r="L4" s="5">
        <f aca="true" t="shared" si="0" ref="L4:L15">SUM(S4+Y4+AE4+AK4+AQ4+AW4+BC4+BI4+BO4+BU4+CA4+CG4+CM4+CS4+CY4+DE4+DK4+DQ4+DW4+EC4+EH4+EM4)</f>
        <v>2236</v>
      </c>
      <c r="M4" s="5">
        <f aca="true" t="shared" si="1" ref="M4:M15">SUM(T4+Z4+AF4+AL4+AR4+AX4+BD4+BJ4+BP4+BV4+CB4+CH4+CN4+CT4+CZ4+DF4+DL4+DR4+DX4+ED4+EI4+EN4)</f>
        <v>1565</v>
      </c>
      <c r="N4" s="5">
        <f aca="true" t="shared" si="2" ref="N4:N15">L4-M4</f>
        <v>671</v>
      </c>
      <c r="O4" s="20">
        <v>20</v>
      </c>
      <c r="P4" s="11"/>
      <c r="Q4" s="23">
        <v>9</v>
      </c>
      <c r="R4" s="23">
        <v>0</v>
      </c>
      <c r="S4" s="23">
        <v>117</v>
      </c>
      <c r="T4" s="23">
        <v>54</v>
      </c>
      <c r="U4" s="1">
        <f aca="true" t="shared" si="3" ref="U4:U15">IF(Q4&gt;4,1,IF(Q4&lt;5,0))</f>
        <v>1</v>
      </c>
      <c r="V4" s="1"/>
      <c r="W4" s="1">
        <v>7</v>
      </c>
      <c r="X4" s="1">
        <v>2</v>
      </c>
      <c r="Y4" s="1">
        <v>111</v>
      </c>
      <c r="Z4" s="1">
        <v>71</v>
      </c>
      <c r="AA4" s="1">
        <f aca="true" t="shared" si="4" ref="AA4:AA15">IF(W4&gt;4,1,IF(W4&lt;5,0))</f>
        <v>1</v>
      </c>
      <c r="AB4" s="1"/>
      <c r="AC4" s="1">
        <v>8</v>
      </c>
      <c r="AD4" s="1">
        <v>1</v>
      </c>
      <c r="AE4" s="1">
        <v>106</v>
      </c>
      <c r="AF4" s="1">
        <v>55</v>
      </c>
      <c r="AG4" s="1">
        <f aca="true" t="shared" si="5" ref="AG4:AG14">IF(AC4&gt;4,1,IF(AC4&lt;5,0))</f>
        <v>1</v>
      </c>
      <c r="AH4" s="1">
        <f aca="true" t="shared" si="6" ref="AH4:AH14">IF(AD4&gt;4,1,IF(AD4&lt;5,0))</f>
        <v>0</v>
      </c>
      <c r="AI4" s="1">
        <v>5</v>
      </c>
      <c r="AJ4" s="1">
        <v>4</v>
      </c>
      <c r="AK4" s="1">
        <v>100</v>
      </c>
      <c r="AL4" s="1">
        <v>78</v>
      </c>
      <c r="AM4" s="1">
        <f aca="true" t="shared" si="7" ref="AM4:AM15">IF(AI4&gt;4,1,IF(AI4&lt;5,0))</f>
        <v>1</v>
      </c>
      <c r="AN4" s="1"/>
      <c r="AO4" s="1">
        <v>6</v>
      </c>
      <c r="AP4" s="1">
        <v>3</v>
      </c>
      <c r="AQ4" s="1">
        <v>103</v>
      </c>
      <c r="AR4" s="1">
        <v>69</v>
      </c>
      <c r="AS4" s="1">
        <f aca="true" t="shared" si="8" ref="AS4:AS15">IF(AO4&gt;4,1,IF(AO4&lt;5,0))</f>
        <v>1</v>
      </c>
      <c r="AT4" s="1"/>
      <c r="AU4" s="1">
        <v>5</v>
      </c>
      <c r="AV4" s="1">
        <v>4</v>
      </c>
      <c r="AW4" s="1">
        <v>89</v>
      </c>
      <c r="AX4" s="1">
        <v>72</v>
      </c>
      <c r="AY4" s="1">
        <f aca="true" t="shared" si="9" ref="AY4:AY15">IF(AU4&gt;4,1,IF(AU4&lt;5,0))</f>
        <v>1</v>
      </c>
      <c r="AZ4" s="1"/>
      <c r="BA4" s="1">
        <v>7</v>
      </c>
      <c r="BB4" s="1">
        <v>2</v>
      </c>
      <c r="BC4" s="1">
        <v>112</v>
      </c>
      <c r="BD4" s="1">
        <v>61</v>
      </c>
      <c r="BE4" s="1">
        <f aca="true" t="shared" si="10" ref="BE4:BE15">IF(BA4&gt;4,1,IF(BA4&lt;5,0))</f>
        <v>1</v>
      </c>
      <c r="BF4" s="1"/>
      <c r="BG4" s="1">
        <v>2</v>
      </c>
      <c r="BH4" s="1">
        <v>7</v>
      </c>
      <c r="BI4" s="1">
        <v>60</v>
      </c>
      <c r="BJ4" s="1">
        <v>111</v>
      </c>
      <c r="BK4" s="1">
        <f aca="true" t="shared" si="11" ref="BK4:BK15">IF(BG4&gt;4,1,IF(BG4&lt;5,0))</f>
        <v>0</v>
      </c>
      <c r="BL4" s="1"/>
      <c r="BM4" s="1">
        <v>8</v>
      </c>
      <c r="BN4" s="1">
        <v>1</v>
      </c>
      <c r="BO4" s="1">
        <v>106</v>
      </c>
      <c r="BP4" s="1">
        <v>61</v>
      </c>
      <c r="BQ4" s="1">
        <f aca="true" t="shared" si="12" ref="BQ4:BQ15">IF(BM4&gt;4,1,IF(BM4&lt;5,0))</f>
        <v>1</v>
      </c>
      <c r="BR4" s="1"/>
      <c r="BS4" s="1">
        <v>5</v>
      </c>
      <c r="BT4" s="1">
        <v>4</v>
      </c>
      <c r="BU4" s="1">
        <v>93</v>
      </c>
      <c r="BV4" s="1">
        <v>82</v>
      </c>
      <c r="BW4" s="1">
        <f aca="true" t="shared" si="13" ref="BW4:BW15">IF(BS4&gt;4,1,IF(BS4&lt;5,0))</f>
        <v>1</v>
      </c>
      <c r="BX4" s="1"/>
      <c r="BY4" s="1">
        <v>8</v>
      </c>
      <c r="BZ4" s="1">
        <v>1</v>
      </c>
      <c r="CA4" s="1">
        <v>110</v>
      </c>
      <c r="CB4" s="1">
        <v>66</v>
      </c>
      <c r="CC4" s="1">
        <f aca="true" t="shared" si="14" ref="CC4:CC15">IF(BY4&gt;4,1,IF(BY4&lt;5,0))</f>
        <v>1</v>
      </c>
      <c r="CD4" s="1"/>
      <c r="CE4" s="1">
        <v>6</v>
      </c>
      <c r="CF4" s="1">
        <v>3</v>
      </c>
      <c r="CG4" s="1">
        <v>104</v>
      </c>
      <c r="CH4" s="1">
        <v>77</v>
      </c>
      <c r="CI4" s="1">
        <f aca="true" t="shared" si="15" ref="CI4:CI15">IF(CE4&gt;4,1,IF(CE4&lt;5,0))</f>
        <v>1</v>
      </c>
      <c r="CJ4" s="1"/>
      <c r="CK4" s="1">
        <v>8</v>
      </c>
      <c r="CL4" s="1">
        <v>1</v>
      </c>
      <c r="CM4" s="1">
        <v>106</v>
      </c>
      <c r="CN4" s="1">
        <v>65</v>
      </c>
      <c r="CO4" s="1">
        <f aca="true" t="shared" si="16" ref="CO4:CO15">IF(CK4&gt;4,1,IF(CK4&lt;5,0))</f>
        <v>1</v>
      </c>
      <c r="CP4" s="1"/>
      <c r="CQ4" s="1">
        <v>4</v>
      </c>
      <c r="CR4" s="1">
        <v>5</v>
      </c>
      <c r="CS4" s="1">
        <v>81</v>
      </c>
      <c r="CT4" s="1">
        <v>91</v>
      </c>
      <c r="CU4" s="1">
        <f aca="true" t="shared" si="17" ref="CU4:CU15">IF(CQ4&gt;4,1,IF(CQ4&lt;5,0))</f>
        <v>0</v>
      </c>
      <c r="CW4" s="4">
        <v>8</v>
      </c>
      <c r="CX4" s="4">
        <v>1</v>
      </c>
      <c r="CY4" s="4">
        <v>107</v>
      </c>
      <c r="CZ4" s="4">
        <v>60</v>
      </c>
      <c r="DA4" s="1">
        <f aca="true" t="shared" si="18" ref="DA4:DA15">IF(CW4&gt;4,1,IF(CW4&lt;5,0))</f>
        <v>1</v>
      </c>
      <c r="DC4" s="4">
        <v>6</v>
      </c>
      <c r="DD4" s="4">
        <v>3</v>
      </c>
      <c r="DE4" s="4">
        <v>100</v>
      </c>
      <c r="DF4" s="4">
        <v>80</v>
      </c>
      <c r="DG4" s="1">
        <f aca="true" t="shared" si="19" ref="DG4:DG15">IF(DC4&gt;4,1,IF(DC4&lt;5,0))</f>
        <v>1</v>
      </c>
      <c r="DI4" s="4">
        <v>8</v>
      </c>
      <c r="DJ4" s="4">
        <v>1</v>
      </c>
      <c r="DK4" s="4">
        <v>115</v>
      </c>
      <c r="DL4" s="4">
        <v>48</v>
      </c>
      <c r="DM4" s="1">
        <f aca="true" t="shared" si="20" ref="DM4:DM15">IF(DI4&gt;4,1,IF(DI4&lt;5,0))</f>
        <v>1</v>
      </c>
      <c r="DO4" s="4">
        <v>5</v>
      </c>
      <c r="DP4" s="4">
        <v>4</v>
      </c>
      <c r="DQ4" s="4">
        <v>97</v>
      </c>
      <c r="DR4" s="4">
        <v>85</v>
      </c>
      <c r="DS4" s="1">
        <f aca="true" t="shared" si="21" ref="DS4:DS15">IF(DO4&gt;4,1,IF(DO4&lt;5,0))</f>
        <v>1</v>
      </c>
      <c r="DU4" s="4">
        <v>8</v>
      </c>
      <c r="DV4" s="4">
        <v>1</v>
      </c>
      <c r="DW4" s="4">
        <v>116</v>
      </c>
      <c r="DX4" s="4">
        <v>54</v>
      </c>
      <c r="DY4" s="1">
        <f aca="true" t="shared" si="22" ref="DY4:DY15">IF(DU4&gt;4,1,IF(DU4&lt;5,0))</f>
        <v>1</v>
      </c>
      <c r="EA4" s="4">
        <v>5</v>
      </c>
      <c r="EB4" s="4">
        <v>4</v>
      </c>
      <c r="EC4" s="4">
        <v>92</v>
      </c>
      <c r="ED4" s="4">
        <v>85</v>
      </c>
      <c r="EE4" s="1">
        <f aca="true" t="shared" si="23" ref="EE4:EE15">IF(EA4&gt;4,1,IF(EA4&lt;5,0))</f>
        <v>1</v>
      </c>
      <c r="EF4" s="4">
        <v>8</v>
      </c>
      <c r="EG4" s="4">
        <v>1</v>
      </c>
      <c r="EH4" s="4">
        <v>109</v>
      </c>
      <c r="EI4" s="4">
        <v>72</v>
      </c>
      <c r="EJ4" s="1">
        <f aca="true" t="shared" si="24" ref="EJ4:EJ15">IF(EF4&gt;4,1,IF(EF4&lt;5,0))</f>
        <v>1</v>
      </c>
      <c r="EK4" s="4">
        <v>6</v>
      </c>
      <c r="EL4" s="4">
        <v>3</v>
      </c>
      <c r="EM4" s="4">
        <v>102</v>
      </c>
      <c r="EN4" s="4">
        <v>68</v>
      </c>
      <c r="EO4" s="1">
        <f aca="true" t="shared" si="25" ref="EO4:EO15">IF(EK4&gt;4,1,IF(EK4&lt;5,0))</f>
        <v>1</v>
      </c>
      <c r="EP4" s="1"/>
      <c r="EQ4" s="1"/>
      <c r="ER4" s="1"/>
      <c r="ES4" s="1"/>
      <c r="ET4" s="1"/>
      <c r="EV4" s="46" t="s">
        <v>34</v>
      </c>
      <c r="EW4" s="46"/>
      <c r="EX4" s="46" t="s">
        <v>105</v>
      </c>
      <c r="EY4" s="46" t="s">
        <v>34</v>
      </c>
      <c r="EZ4" s="46"/>
      <c r="FA4" s="51" t="s">
        <v>74</v>
      </c>
      <c r="FB4" s="46" t="s">
        <v>34</v>
      </c>
      <c r="FC4" s="46"/>
      <c r="FD4" s="51" t="s">
        <v>85</v>
      </c>
      <c r="FE4" s="46" t="s">
        <v>71</v>
      </c>
      <c r="FF4" s="46"/>
      <c r="FG4" s="46" t="s">
        <v>34</v>
      </c>
      <c r="FH4" s="46" t="s">
        <v>34</v>
      </c>
      <c r="FI4" s="46"/>
      <c r="FJ4" s="46" t="s">
        <v>31</v>
      </c>
      <c r="FK4" s="46" t="s">
        <v>32</v>
      </c>
      <c r="FL4" s="46"/>
      <c r="FM4" s="52" t="s">
        <v>34</v>
      </c>
      <c r="FN4" s="52" t="s">
        <v>34</v>
      </c>
      <c r="FO4" s="52"/>
      <c r="FP4" s="47" t="s">
        <v>39</v>
      </c>
      <c r="FQ4" s="52" t="s">
        <v>34</v>
      </c>
      <c r="FR4" s="52"/>
      <c r="FS4" s="52" t="s">
        <v>30</v>
      </c>
      <c r="FT4" s="52" t="s">
        <v>43</v>
      </c>
      <c r="FU4" s="52"/>
      <c r="FV4" s="52" t="s">
        <v>34</v>
      </c>
      <c r="FW4" s="47" t="s">
        <v>105</v>
      </c>
      <c r="FX4" s="47"/>
      <c r="FY4" s="47" t="s">
        <v>34</v>
      </c>
      <c r="FZ4" s="47" t="s">
        <v>74</v>
      </c>
      <c r="GA4" s="47"/>
      <c r="GB4" s="47" t="s">
        <v>34</v>
      </c>
      <c r="GC4" s="46" t="s">
        <v>85</v>
      </c>
      <c r="GD4" s="46"/>
      <c r="GE4" s="46" t="s">
        <v>34</v>
      </c>
      <c r="GF4" s="46" t="s">
        <v>34</v>
      </c>
      <c r="GG4" s="46"/>
      <c r="GH4" s="46" t="s">
        <v>71</v>
      </c>
      <c r="GI4" s="46" t="s">
        <v>31</v>
      </c>
      <c r="GJ4" s="46"/>
      <c r="GK4" s="46" t="s">
        <v>34</v>
      </c>
      <c r="GL4" s="47" t="s">
        <v>34</v>
      </c>
      <c r="GM4" s="47"/>
      <c r="GN4" s="47" t="s">
        <v>32</v>
      </c>
      <c r="GO4" s="47" t="s">
        <v>39</v>
      </c>
      <c r="GP4" s="47"/>
      <c r="GQ4" s="46" t="s">
        <v>34</v>
      </c>
      <c r="GR4" s="46" t="s">
        <v>30</v>
      </c>
      <c r="GS4" s="46"/>
      <c r="GT4" s="46" t="s">
        <v>34</v>
      </c>
      <c r="GU4" s="46" t="s">
        <v>34</v>
      </c>
      <c r="GV4" s="46"/>
      <c r="GW4" s="46" t="s">
        <v>43</v>
      </c>
      <c r="GX4" s="28"/>
      <c r="GY4" s="27"/>
      <c r="GZ4" s="27"/>
      <c r="HA4" s="27"/>
      <c r="HB4" s="27"/>
      <c r="HC4" s="28"/>
      <c r="HD4" s="27"/>
      <c r="HE4" s="27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235" ht="15" customHeight="1">
      <c r="A5" s="62"/>
      <c r="B5" s="46"/>
      <c r="C5" s="46"/>
      <c r="E5" s="14"/>
      <c r="F5" s="21"/>
      <c r="G5" s="71">
        <v>2</v>
      </c>
      <c r="H5" s="48" t="s">
        <v>115</v>
      </c>
      <c r="I5" s="4">
        <v>22</v>
      </c>
      <c r="J5" s="4">
        <f>SUM(Q5+W5+AC5+AI5+AO5+AU5+BA5+BG5+BM5+BS5+BY5+CE5+CK5+CQ5+CW5+DC5+DI5+DO5+DU5+EA5+EF5+EK5)</f>
        <v>133</v>
      </c>
      <c r="K5" s="4">
        <v>65</v>
      </c>
      <c r="L5" s="4">
        <f t="shared" si="0"/>
        <v>2194</v>
      </c>
      <c r="M5" s="4">
        <f t="shared" si="1"/>
        <v>1550</v>
      </c>
      <c r="N5" s="4">
        <f t="shared" si="2"/>
        <v>644</v>
      </c>
      <c r="O5" s="21">
        <v>20</v>
      </c>
      <c r="P5" s="11"/>
      <c r="Q5" s="1">
        <v>7</v>
      </c>
      <c r="R5" s="1">
        <v>2</v>
      </c>
      <c r="S5" s="1">
        <v>109</v>
      </c>
      <c r="T5" s="1">
        <v>65</v>
      </c>
      <c r="U5" s="1">
        <f t="shared" si="3"/>
        <v>1</v>
      </c>
      <c r="V5" s="1"/>
      <c r="W5" s="1">
        <v>6</v>
      </c>
      <c r="X5" s="1">
        <v>3</v>
      </c>
      <c r="Y5" s="1">
        <v>100</v>
      </c>
      <c r="Z5" s="1">
        <v>66</v>
      </c>
      <c r="AA5" s="1">
        <f t="shared" si="4"/>
        <v>1</v>
      </c>
      <c r="AB5" s="1"/>
      <c r="AC5" s="1">
        <v>6</v>
      </c>
      <c r="AD5" s="1">
        <v>3</v>
      </c>
      <c r="AE5" s="1">
        <v>106</v>
      </c>
      <c r="AF5" s="1">
        <v>62</v>
      </c>
      <c r="AG5" s="1">
        <f t="shared" si="5"/>
        <v>1</v>
      </c>
      <c r="AH5" s="1">
        <f t="shared" si="6"/>
        <v>0</v>
      </c>
      <c r="AI5" s="1">
        <v>4</v>
      </c>
      <c r="AJ5" s="1">
        <v>5</v>
      </c>
      <c r="AK5" s="1">
        <v>93</v>
      </c>
      <c r="AL5" s="1">
        <v>88</v>
      </c>
      <c r="AM5" s="1">
        <f t="shared" si="7"/>
        <v>0</v>
      </c>
      <c r="AN5" s="1"/>
      <c r="AO5" s="1">
        <v>7</v>
      </c>
      <c r="AP5" s="1">
        <v>2</v>
      </c>
      <c r="AQ5" s="1">
        <v>101</v>
      </c>
      <c r="AR5" s="1">
        <v>62</v>
      </c>
      <c r="AS5" s="1">
        <f t="shared" si="8"/>
        <v>1</v>
      </c>
      <c r="AT5" s="1"/>
      <c r="AU5" s="1">
        <v>8</v>
      </c>
      <c r="AV5" s="1">
        <v>1</v>
      </c>
      <c r="AW5" s="1">
        <v>115</v>
      </c>
      <c r="AX5" s="1">
        <v>39</v>
      </c>
      <c r="AY5" s="1">
        <f t="shared" si="9"/>
        <v>1</v>
      </c>
      <c r="AZ5" s="1"/>
      <c r="BA5" s="1">
        <v>5</v>
      </c>
      <c r="BB5" s="1">
        <v>4</v>
      </c>
      <c r="BC5" s="1">
        <v>91</v>
      </c>
      <c r="BD5" s="1">
        <v>91</v>
      </c>
      <c r="BE5" s="1">
        <f t="shared" si="10"/>
        <v>1</v>
      </c>
      <c r="BF5" s="1"/>
      <c r="BG5" s="1">
        <v>7</v>
      </c>
      <c r="BH5" s="1">
        <v>2</v>
      </c>
      <c r="BI5" s="1">
        <v>111</v>
      </c>
      <c r="BJ5" s="1">
        <v>60</v>
      </c>
      <c r="BK5" s="1">
        <f t="shared" si="11"/>
        <v>1</v>
      </c>
      <c r="BL5" s="1"/>
      <c r="BM5" s="1">
        <v>6</v>
      </c>
      <c r="BN5" s="1">
        <v>3</v>
      </c>
      <c r="BO5" s="1">
        <v>98</v>
      </c>
      <c r="BP5" s="1">
        <v>59</v>
      </c>
      <c r="BQ5" s="1">
        <f t="shared" si="12"/>
        <v>1</v>
      </c>
      <c r="BR5" s="1"/>
      <c r="BS5" s="1">
        <v>5</v>
      </c>
      <c r="BT5" s="1">
        <v>4</v>
      </c>
      <c r="BU5" s="1">
        <v>93</v>
      </c>
      <c r="BV5" s="1">
        <v>95</v>
      </c>
      <c r="BW5" s="1">
        <f t="shared" si="13"/>
        <v>1</v>
      </c>
      <c r="BX5" s="1"/>
      <c r="BY5" s="1">
        <v>9</v>
      </c>
      <c r="BZ5" s="1">
        <v>0</v>
      </c>
      <c r="CA5" s="1">
        <v>117</v>
      </c>
      <c r="CB5" s="1">
        <v>45</v>
      </c>
      <c r="CC5" s="1">
        <f t="shared" si="14"/>
        <v>1</v>
      </c>
      <c r="CD5" s="1"/>
      <c r="CE5" s="1">
        <v>5</v>
      </c>
      <c r="CF5" s="1">
        <v>4</v>
      </c>
      <c r="CG5" s="1">
        <v>81</v>
      </c>
      <c r="CH5" s="1">
        <v>92</v>
      </c>
      <c r="CI5" s="1">
        <f t="shared" si="15"/>
        <v>1</v>
      </c>
      <c r="CJ5" s="1"/>
      <c r="CK5" s="1">
        <v>7</v>
      </c>
      <c r="CL5" s="1">
        <v>2</v>
      </c>
      <c r="CM5" s="1">
        <v>110</v>
      </c>
      <c r="CN5" s="1">
        <v>48</v>
      </c>
      <c r="CO5" s="1">
        <f t="shared" si="16"/>
        <v>1</v>
      </c>
      <c r="CP5" s="1"/>
      <c r="CQ5" s="1">
        <v>6</v>
      </c>
      <c r="CR5" s="1">
        <v>3</v>
      </c>
      <c r="CS5" s="1">
        <v>93</v>
      </c>
      <c r="CT5" s="1">
        <v>79</v>
      </c>
      <c r="CU5" s="1">
        <f t="shared" si="17"/>
        <v>1</v>
      </c>
      <c r="CW5" s="4">
        <v>7</v>
      </c>
      <c r="CX5" s="4">
        <v>2</v>
      </c>
      <c r="CY5" s="4">
        <v>108</v>
      </c>
      <c r="CZ5" s="4">
        <v>56</v>
      </c>
      <c r="DA5" s="1">
        <f t="shared" si="18"/>
        <v>1</v>
      </c>
      <c r="DC5" s="4">
        <v>5</v>
      </c>
      <c r="DD5" s="4">
        <v>4</v>
      </c>
      <c r="DE5" s="4">
        <v>88</v>
      </c>
      <c r="DF5" s="4">
        <v>83</v>
      </c>
      <c r="DG5" s="1">
        <f t="shared" si="19"/>
        <v>1</v>
      </c>
      <c r="DI5" s="4">
        <v>7</v>
      </c>
      <c r="DJ5" s="4">
        <v>2</v>
      </c>
      <c r="DK5" s="4">
        <v>113</v>
      </c>
      <c r="DL5" s="4">
        <v>48</v>
      </c>
      <c r="DM5" s="1">
        <f t="shared" si="20"/>
        <v>1</v>
      </c>
      <c r="DO5" s="4">
        <v>6</v>
      </c>
      <c r="DP5" s="4">
        <v>3</v>
      </c>
      <c r="DQ5" s="4">
        <v>96</v>
      </c>
      <c r="DR5" s="4">
        <v>68</v>
      </c>
      <c r="DS5" s="1">
        <f t="shared" si="21"/>
        <v>1</v>
      </c>
      <c r="DU5" s="4">
        <v>1</v>
      </c>
      <c r="DV5" s="4">
        <v>8</v>
      </c>
      <c r="DW5" s="4">
        <v>54</v>
      </c>
      <c r="DX5" s="4">
        <v>116</v>
      </c>
      <c r="DY5" s="1">
        <f t="shared" si="22"/>
        <v>0</v>
      </c>
      <c r="EA5" s="4">
        <v>5</v>
      </c>
      <c r="EB5" s="4">
        <v>4</v>
      </c>
      <c r="EC5" s="4">
        <v>97</v>
      </c>
      <c r="ED5" s="4">
        <v>89</v>
      </c>
      <c r="EE5" s="1">
        <f t="shared" si="23"/>
        <v>1</v>
      </c>
      <c r="EF5" s="4">
        <v>8</v>
      </c>
      <c r="EG5" s="4">
        <v>1</v>
      </c>
      <c r="EH5" s="4">
        <v>116</v>
      </c>
      <c r="EI5" s="4">
        <v>65</v>
      </c>
      <c r="EJ5" s="1">
        <f t="shared" si="24"/>
        <v>1</v>
      </c>
      <c r="EK5" s="4">
        <v>6</v>
      </c>
      <c r="EL5" s="4">
        <v>3</v>
      </c>
      <c r="EM5" s="4">
        <v>104</v>
      </c>
      <c r="EN5" s="4">
        <v>74</v>
      </c>
      <c r="EO5" s="1">
        <f t="shared" si="25"/>
        <v>1</v>
      </c>
      <c r="EP5" s="1"/>
      <c r="EQ5" s="1"/>
      <c r="ER5" s="1"/>
      <c r="ES5" s="1"/>
      <c r="ET5" s="1"/>
      <c r="EV5" s="46" t="s">
        <v>43</v>
      </c>
      <c r="EW5" s="46"/>
      <c r="EX5" s="46" t="s">
        <v>31</v>
      </c>
      <c r="EY5" s="46" t="s">
        <v>30</v>
      </c>
      <c r="EZ5" s="46"/>
      <c r="FA5" s="46" t="s">
        <v>31</v>
      </c>
      <c r="FB5" s="46" t="s">
        <v>31</v>
      </c>
      <c r="FC5" s="47"/>
      <c r="FD5" s="47" t="s">
        <v>39</v>
      </c>
      <c r="FE5" s="46" t="s">
        <v>31</v>
      </c>
      <c r="FF5" s="46"/>
      <c r="FG5" s="51" t="s">
        <v>74</v>
      </c>
      <c r="FH5" s="51" t="s">
        <v>85</v>
      </c>
      <c r="FI5" s="51"/>
      <c r="FJ5" s="46" t="s">
        <v>71</v>
      </c>
      <c r="FK5" s="52" t="s">
        <v>31</v>
      </c>
      <c r="FL5" s="52"/>
      <c r="FM5" s="53" t="s">
        <v>85</v>
      </c>
      <c r="FN5" s="46" t="s">
        <v>32</v>
      </c>
      <c r="FO5" s="52"/>
      <c r="FP5" s="52" t="s">
        <v>31</v>
      </c>
      <c r="FQ5" s="52" t="s">
        <v>105</v>
      </c>
      <c r="FR5" s="52"/>
      <c r="FS5" s="52" t="s">
        <v>31</v>
      </c>
      <c r="FT5" s="52" t="s">
        <v>31</v>
      </c>
      <c r="FU5" s="52"/>
      <c r="FV5" s="52" t="s">
        <v>71</v>
      </c>
      <c r="FW5" s="46" t="s">
        <v>31</v>
      </c>
      <c r="FX5" s="46"/>
      <c r="FY5" s="46" t="s">
        <v>43</v>
      </c>
      <c r="FZ5" s="47" t="s">
        <v>31</v>
      </c>
      <c r="GA5" s="47"/>
      <c r="GB5" s="47" t="s">
        <v>30</v>
      </c>
      <c r="GC5" s="47" t="s">
        <v>39</v>
      </c>
      <c r="GD5" s="46"/>
      <c r="GE5" s="46" t="s">
        <v>31</v>
      </c>
      <c r="GF5" s="46" t="s">
        <v>74</v>
      </c>
      <c r="GG5" s="46"/>
      <c r="GH5" s="46" t="s">
        <v>31</v>
      </c>
      <c r="GI5" s="46" t="s">
        <v>71</v>
      </c>
      <c r="GJ5" s="46"/>
      <c r="GK5" s="46" t="s">
        <v>85</v>
      </c>
      <c r="GL5" s="46" t="s">
        <v>85</v>
      </c>
      <c r="GM5" s="46"/>
      <c r="GN5" s="46" t="s">
        <v>31</v>
      </c>
      <c r="GO5" s="46" t="s">
        <v>31</v>
      </c>
      <c r="GP5" s="46"/>
      <c r="GQ5" s="46" t="s">
        <v>32</v>
      </c>
      <c r="GR5" s="46" t="s">
        <v>31</v>
      </c>
      <c r="GS5" s="46"/>
      <c r="GT5" s="46" t="s">
        <v>105</v>
      </c>
      <c r="GU5" s="46" t="s">
        <v>71</v>
      </c>
      <c r="GV5" s="46"/>
      <c r="GW5" s="46" t="s">
        <v>31</v>
      </c>
      <c r="GX5" s="27"/>
      <c r="GY5" s="27"/>
      <c r="GZ5" s="28"/>
      <c r="HA5" s="27"/>
      <c r="HB5" s="27"/>
      <c r="HC5" s="28"/>
      <c r="HD5" s="27"/>
      <c r="HE5" s="27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1:236" ht="15" customHeight="1">
      <c r="A6" s="62"/>
      <c r="B6" s="46"/>
      <c r="C6" s="46"/>
      <c r="F6" s="21"/>
      <c r="G6" s="71">
        <v>3</v>
      </c>
      <c r="H6" s="46" t="s">
        <v>34</v>
      </c>
      <c r="I6" s="4">
        <v>22</v>
      </c>
      <c r="J6" s="4">
        <v>113</v>
      </c>
      <c r="K6" s="4">
        <v>85</v>
      </c>
      <c r="L6" s="4">
        <f t="shared" si="0"/>
        <v>2056</v>
      </c>
      <c r="M6" s="4">
        <f t="shared" si="1"/>
        <v>1843</v>
      </c>
      <c r="N6" s="4">
        <f t="shared" si="2"/>
        <v>213</v>
      </c>
      <c r="O6" s="21">
        <f>SUM(U6+AA6+AG6+AM6+AS6+AY6+BE6+BK6+BQ6+BW6+CC6+CI6+CO6+CU6+DA6+DG6+DM6+DS6+DY6+EE6+EJ6)</f>
        <v>13</v>
      </c>
      <c r="P6" s="11"/>
      <c r="Q6" s="23">
        <v>6</v>
      </c>
      <c r="R6" s="23">
        <v>3</v>
      </c>
      <c r="S6" s="23">
        <v>99</v>
      </c>
      <c r="T6" s="23">
        <v>90</v>
      </c>
      <c r="U6" s="1">
        <f t="shared" si="3"/>
        <v>1</v>
      </c>
      <c r="V6" s="1"/>
      <c r="W6" s="1">
        <v>2</v>
      </c>
      <c r="X6" s="1">
        <v>7</v>
      </c>
      <c r="Y6" s="1">
        <v>74</v>
      </c>
      <c r="Z6" s="1">
        <v>102</v>
      </c>
      <c r="AA6" s="1">
        <f t="shared" si="4"/>
        <v>0</v>
      </c>
      <c r="AB6" s="1"/>
      <c r="AC6" s="1">
        <v>8</v>
      </c>
      <c r="AD6" s="1">
        <v>1</v>
      </c>
      <c r="AE6" s="1">
        <v>112</v>
      </c>
      <c r="AF6" s="1">
        <v>34</v>
      </c>
      <c r="AG6" s="1">
        <f t="shared" si="5"/>
        <v>1</v>
      </c>
      <c r="AH6" s="1">
        <f t="shared" si="6"/>
        <v>0</v>
      </c>
      <c r="AI6" s="1">
        <v>6</v>
      </c>
      <c r="AJ6" s="1">
        <v>3</v>
      </c>
      <c r="AK6" s="1">
        <v>96</v>
      </c>
      <c r="AL6" s="1">
        <v>96</v>
      </c>
      <c r="AM6" s="1">
        <f t="shared" si="7"/>
        <v>1</v>
      </c>
      <c r="AN6" s="1"/>
      <c r="AO6" s="1">
        <v>7</v>
      </c>
      <c r="AP6" s="1">
        <v>2</v>
      </c>
      <c r="AQ6" s="1">
        <v>113</v>
      </c>
      <c r="AR6" s="1">
        <v>61</v>
      </c>
      <c r="AS6" s="1">
        <f t="shared" si="8"/>
        <v>1</v>
      </c>
      <c r="AT6" s="1"/>
      <c r="AU6" s="1">
        <v>5</v>
      </c>
      <c r="AV6" s="1">
        <v>4</v>
      </c>
      <c r="AW6" s="1">
        <v>81</v>
      </c>
      <c r="AX6" s="1">
        <v>88</v>
      </c>
      <c r="AY6" s="1">
        <f t="shared" si="9"/>
        <v>1</v>
      </c>
      <c r="AZ6" s="1"/>
      <c r="BA6" s="1">
        <v>6</v>
      </c>
      <c r="BB6" s="1">
        <v>3</v>
      </c>
      <c r="BC6" s="1">
        <v>95</v>
      </c>
      <c r="BD6" s="1">
        <v>72</v>
      </c>
      <c r="BE6" s="1">
        <f t="shared" si="10"/>
        <v>1</v>
      </c>
      <c r="BF6" s="1"/>
      <c r="BG6" s="1">
        <v>4</v>
      </c>
      <c r="BH6" s="1">
        <v>5</v>
      </c>
      <c r="BI6" s="1">
        <v>90</v>
      </c>
      <c r="BJ6" s="1">
        <v>101</v>
      </c>
      <c r="BK6" s="1">
        <f t="shared" si="11"/>
        <v>0</v>
      </c>
      <c r="BL6" s="1"/>
      <c r="BM6" s="1">
        <v>3</v>
      </c>
      <c r="BN6" s="1">
        <v>6</v>
      </c>
      <c r="BO6" s="1">
        <v>59</v>
      </c>
      <c r="BP6" s="1">
        <v>98</v>
      </c>
      <c r="BQ6" s="1">
        <f t="shared" si="12"/>
        <v>0</v>
      </c>
      <c r="BR6" s="1"/>
      <c r="BS6" s="1">
        <v>4</v>
      </c>
      <c r="BT6" s="1">
        <v>5</v>
      </c>
      <c r="BU6" s="1">
        <v>82</v>
      </c>
      <c r="BV6" s="1">
        <v>93</v>
      </c>
      <c r="BW6" s="1">
        <f t="shared" si="13"/>
        <v>0</v>
      </c>
      <c r="BX6" s="1"/>
      <c r="BY6" s="1">
        <v>7</v>
      </c>
      <c r="BZ6" s="1">
        <v>2</v>
      </c>
      <c r="CA6" s="1">
        <v>108</v>
      </c>
      <c r="CB6" s="1">
        <v>68</v>
      </c>
      <c r="CC6" s="1">
        <f t="shared" si="14"/>
        <v>1</v>
      </c>
      <c r="CD6" s="1"/>
      <c r="CE6" s="1">
        <v>5</v>
      </c>
      <c r="CF6" s="1">
        <v>4</v>
      </c>
      <c r="CG6" s="1">
        <v>102</v>
      </c>
      <c r="CH6" s="1">
        <v>89</v>
      </c>
      <c r="CI6" s="1">
        <f t="shared" si="15"/>
        <v>1</v>
      </c>
      <c r="CJ6" s="1"/>
      <c r="CK6" s="1">
        <v>8</v>
      </c>
      <c r="CL6" s="1">
        <v>1</v>
      </c>
      <c r="CM6" s="1">
        <v>110</v>
      </c>
      <c r="CN6" s="1">
        <v>61</v>
      </c>
      <c r="CO6" s="1">
        <f t="shared" si="16"/>
        <v>1</v>
      </c>
      <c r="CP6" s="1"/>
      <c r="CQ6" s="1">
        <v>5</v>
      </c>
      <c r="CR6" s="1">
        <v>4</v>
      </c>
      <c r="CS6" s="1">
        <v>94</v>
      </c>
      <c r="CT6" s="1">
        <v>88</v>
      </c>
      <c r="CU6" s="1">
        <f t="shared" si="17"/>
        <v>1</v>
      </c>
      <c r="CW6" s="4">
        <v>8</v>
      </c>
      <c r="CX6" s="4">
        <v>1</v>
      </c>
      <c r="CY6" s="4">
        <v>105</v>
      </c>
      <c r="CZ6" s="4">
        <v>44</v>
      </c>
      <c r="DA6" s="1">
        <f t="shared" si="18"/>
        <v>1</v>
      </c>
      <c r="DC6" s="4">
        <v>3</v>
      </c>
      <c r="DD6" s="4">
        <v>6</v>
      </c>
      <c r="DE6" s="4">
        <v>80</v>
      </c>
      <c r="DF6" s="4">
        <v>99</v>
      </c>
      <c r="DG6" s="1">
        <f t="shared" si="19"/>
        <v>0</v>
      </c>
      <c r="DI6" s="4">
        <v>8</v>
      </c>
      <c r="DJ6" s="4">
        <v>1</v>
      </c>
      <c r="DK6" s="4">
        <v>114</v>
      </c>
      <c r="DL6" s="4">
        <v>80</v>
      </c>
      <c r="DM6" s="1">
        <f t="shared" si="20"/>
        <v>1</v>
      </c>
      <c r="DO6" s="4">
        <v>4</v>
      </c>
      <c r="DP6" s="4">
        <v>5</v>
      </c>
      <c r="DQ6" s="4">
        <v>98</v>
      </c>
      <c r="DR6" s="4">
        <v>87</v>
      </c>
      <c r="DS6" s="1">
        <f t="shared" si="21"/>
        <v>0</v>
      </c>
      <c r="DU6" s="4">
        <v>5</v>
      </c>
      <c r="DV6" s="4">
        <v>4</v>
      </c>
      <c r="DW6" s="4">
        <v>96</v>
      </c>
      <c r="DX6" s="4">
        <v>91</v>
      </c>
      <c r="DY6" s="1">
        <f t="shared" si="22"/>
        <v>1</v>
      </c>
      <c r="EA6" s="4">
        <v>4</v>
      </c>
      <c r="EB6" s="4">
        <v>5</v>
      </c>
      <c r="EC6" s="4">
        <v>89</v>
      </c>
      <c r="ED6" s="4">
        <v>97</v>
      </c>
      <c r="EE6" s="1">
        <f t="shared" si="23"/>
        <v>0</v>
      </c>
      <c r="EF6" s="4">
        <v>1</v>
      </c>
      <c r="EG6" s="4">
        <v>8</v>
      </c>
      <c r="EH6" s="4">
        <v>72</v>
      </c>
      <c r="EI6" s="4">
        <v>109</v>
      </c>
      <c r="EJ6" s="1">
        <f t="shared" si="24"/>
        <v>0</v>
      </c>
      <c r="EK6" s="4">
        <v>4</v>
      </c>
      <c r="EL6" s="4">
        <v>5</v>
      </c>
      <c r="EM6" s="4">
        <v>87</v>
      </c>
      <c r="EN6" s="4">
        <v>95</v>
      </c>
      <c r="EO6" s="1">
        <f t="shared" si="25"/>
        <v>0</v>
      </c>
      <c r="EP6" s="1"/>
      <c r="EQ6" s="1"/>
      <c r="ER6" s="1"/>
      <c r="ES6" s="1"/>
      <c r="ET6" s="1"/>
      <c r="EV6" s="46" t="s">
        <v>30</v>
      </c>
      <c r="EW6" s="46"/>
      <c r="EX6" s="46" t="s">
        <v>71</v>
      </c>
      <c r="EY6" s="46" t="s">
        <v>71</v>
      </c>
      <c r="EZ6" s="46"/>
      <c r="FA6" s="47" t="s">
        <v>39</v>
      </c>
      <c r="FB6" s="51" t="s">
        <v>74</v>
      </c>
      <c r="FC6" s="51"/>
      <c r="FD6" s="46" t="s">
        <v>71</v>
      </c>
      <c r="FE6" s="51" t="s">
        <v>85</v>
      </c>
      <c r="FF6" s="46"/>
      <c r="FG6" s="46" t="s">
        <v>32</v>
      </c>
      <c r="FH6" s="47" t="s">
        <v>39</v>
      </c>
      <c r="FI6" s="47"/>
      <c r="FJ6" s="46" t="s">
        <v>32</v>
      </c>
      <c r="FK6" s="52" t="s">
        <v>105</v>
      </c>
      <c r="FL6" s="52"/>
      <c r="FM6" s="52" t="s">
        <v>71</v>
      </c>
      <c r="FN6" s="52" t="s">
        <v>71</v>
      </c>
      <c r="FO6" s="52"/>
      <c r="FP6" s="52" t="s">
        <v>43</v>
      </c>
      <c r="FQ6" s="46" t="s">
        <v>32</v>
      </c>
      <c r="FR6" s="46"/>
      <c r="FS6" s="52" t="s">
        <v>71</v>
      </c>
      <c r="FT6" s="53" t="s">
        <v>74</v>
      </c>
      <c r="FU6" s="53"/>
      <c r="FV6" s="53" t="s">
        <v>85</v>
      </c>
      <c r="FW6" s="46" t="s">
        <v>71</v>
      </c>
      <c r="FX6" s="46"/>
      <c r="FY6" s="46" t="s">
        <v>30</v>
      </c>
      <c r="FZ6" s="47" t="s">
        <v>39</v>
      </c>
      <c r="GA6" s="47"/>
      <c r="GB6" s="46" t="s">
        <v>71</v>
      </c>
      <c r="GC6" s="46" t="s">
        <v>71</v>
      </c>
      <c r="GD6" s="46"/>
      <c r="GE6" s="46" t="s">
        <v>74</v>
      </c>
      <c r="GF6" s="46" t="s">
        <v>32</v>
      </c>
      <c r="GG6" s="46"/>
      <c r="GH6" s="46" t="s">
        <v>85</v>
      </c>
      <c r="GI6" s="46" t="s">
        <v>32</v>
      </c>
      <c r="GJ6" s="46"/>
      <c r="GK6" s="47" t="s">
        <v>39</v>
      </c>
      <c r="GL6" s="46" t="s">
        <v>71</v>
      </c>
      <c r="GM6" s="46"/>
      <c r="GN6" s="46" t="s">
        <v>105</v>
      </c>
      <c r="GO6" s="46" t="s">
        <v>43</v>
      </c>
      <c r="GP6" s="46"/>
      <c r="GQ6" s="46" t="s">
        <v>71</v>
      </c>
      <c r="GR6" s="46" t="s">
        <v>71</v>
      </c>
      <c r="GS6" s="46"/>
      <c r="GT6" s="46" t="s">
        <v>32</v>
      </c>
      <c r="GU6" s="46" t="s">
        <v>85</v>
      </c>
      <c r="GV6" s="46"/>
      <c r="GW6" s="46" t="s">
        <v>74</v>
      </c>
      <c r="GX6" s="27"/>
      <c r="GY6" s="27"/>
      <c r="GZ6" s="28"/>
      <c r="HA6" s="27"/>
      <c r="HB6" s="27"/>
      <c r="HC6" s="28"/>
      <c r="HD6" s="27"/>
      <c r="HE6" s="27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</row>
    <row r="7" spans="1:236" ht="15" customHeight="1">
      <c r="A7" s="63"/>
      <c r="B7" s="47"/>
      <c r="C7" s="48"/>
      <c r="F7" s="21"/>
      <c r="G7" s="71">
        <v>4</v>
      </c>
      <c r="H7" s="46" t="s">
        <v>32</v>
      </c>
      <c r="I7" s="4">
        <v>22</v>
      </c>
      <c r="J7" s="4">
        <v>108</v>
      </c>
      <c r="K7" s="4">
        <v>90</v>
      </c>
      <c r="L7" s="4">
        <f t="shared" si="0"/>
        <v>1991</v>
      </c>
      <c r="M7" s="4">
        <f t="shared" si="1"/>
        <v>1823</v>
      </c>
      <c r="N7" s="4">
        <f t="shared" si="2"/>
        <v>168</v>
      </c>
      <c r="O7" s="21">
        <f>SUM(U7+AA7+AG7+AM7+AS7+AY7+BE7+BK7+BQ7+BW7+CC7+CI7+CO7+CU7+DA7+DG7+DM7+DS7+DY7+EE7+EJ7)</f>
        <v>11</v>
      </c>
      <c r="P7" s="11"/>
      <c r="Q7" s="1">
        <v>8</v>
      </c>
      <c r="R7" s="1">
        <v>1</v>
      </c>
      <c r="S7" s="1">
        <v>112</v>
      </c>
      <c r="T7" s="1">
        <v>38</v>
      </c>
      <c r="U7" s="1">
        <f t="shared" si="3"/>
        <v>1</v>
      </c>
      <c r="V7" s="1"/>
      <c r="W7" s="1">
        <v>8</v>
      </c>
      <c r="X7" s="1">
        <v>1</v>
      </c>
      <c r="Y7" s="1">
        <v>116</v>
      </c>
      <c r="Z7" s="1">
        <v>42</v>
      </c>
      <c r="AA7" s="1">
        <f t="shared" si="4"/>
        <v>1</v>
      </c>
      <c r="AB7" s="1"/>
      <c r="AC7" s="1">
        <v>3</v>
      </c>
      <c r="AD7" s="1">
        <v>6</v>
      </c>
      <c r="AE7" s="1">
        <v>80</v>
      </c>
      <c r="AF7" s="1">
        <v>99</v>
      </c>
      <c r="AG7" s="1">
        <f t="shared" si="5"/>
        <v>0</v>
      </c>
      <c r="AH7" s="1">
        <f t="shared" si="6"/>
        <v>1</v>
      </c>
      <c r="AI7" s="1">
        <v>5</v>
      </c>
      <c r="AJ7" s="1">
        <v>4</v>
      </c>
      <c r="AK7" s="1">
        <v>88</v>
      </c>
      <c r="AL7" s="1">
        <v>93</v>
      </c>
      <c r="AM7" s="1">
        <f t="shared" si="7"/>
        <v>1</v>
      </c>
      <c r="AN7" s="1"/>
      <c r="AO7" s="1">
        <v>3</v>
      </c>
      <c r="AP7" s="1">
        <v>6</v>
      </c>
      <c r="AQ7" s="1">
        <v>69</v>
      </c>
      <c r="AR7" s="1">
        <v>103</v>
      </c>
      <c r="AS7" s="1">
        <f t="shared" si="8"/>
        <v>0</v>
      </c>
      <c r="AT7" s="1"/>
      <c r="AU7" s="1">
        <v>5</v>
      </c>
      <c r="AV7" s="1">
        <v>4</v>
      </c>
      <c r="AW7" s="1">
        <v>98</v>
      </c>
      <c r="AX7" s="1">
        <v>79</v>
      </c>
      <c r="AY7" s="1">
        <f t="shared" si="9"/>
        <v>1</v>
      </c>
      <c r="AZ7" s="1"/>
      <c r="BA7" s="1">
        <v>3</v>
      </c>
      <c r="BB7" s="1">
        <v>6</v>
      </c>
      <c r="BC7" s="1">
        <v>79</v>
      </c>
      <c r="BD7" s="1">
        <v>105</v>
      </c>
      <c r="BE7" s="1">
        <f t="shared" si="10"/>
        <v>0</v>
      </c>
      <c r="BF7" s="1"/>
      <c r="BG7" s="1">
        <v>5</v>
      </c>
      <c r="BH7" s="1">
        <v>4</v>
      </c>
      <c r="BI7" s="1">
        <v>101</v>
      </c>
      <c r="BJ7" s="1">
        <v>90</v>
      </c>
      <c r="BK7" s="1">
        <f t="shared" si="11"/>
        <v>1</v>
      </c>
      <c r="BL7" s="1"/>
      <c r="BM7" s="1">
        <v>8</v>
      </c>
      <c r="BN7" s="1">
        <v>1</v>
      </c>
      <c r="BO7" s="1">
        <v>113</v>
      </c>
      <c r="BP7" s="1">
        <v>51</v>
      </c>
      <c r="BQ7" s="1">
        <f t="shared" si="12"/>
        <v>1</v>
      </c>
      <c r="BR7" s="1"/>
      <c r="BS7" s="1">
        <v>6</v>
      </c>
      <c r="BT7" s="1">
        <v>3</v>
      </c>
      <c r="BU7" s="1">
        <v>91</v>
      </c>
      <c r="BV7" s="1">
        <v>79</v>
      </c>
      <c r="BW7" s="1">
        <f t="shared" si="13"/>
        <v>1</v>
      </c>
      <c r="BX7" s="1"/>
      <c r="BY7" s="1">
        <v>6</v>
      </c>
      <c r="BZ7" s="1">
        <v>3</v>
      </c>
      <c r="CA7" s="1">
        <v>105</v>
      </c>
      <c r="CB7" s="1">
        <v>75</v>
      </c>
      <c r="CC7" s="1">
        <f t="shared" si="14"/>
        <v>1</v>
      </c>
      <c r="CD7" s="1"/>
      <c r="CE7" s="1">
        <v>4</v>
      </c>
      <c r="CF7" s="1">
        <v>5</v>
      </c>
      <c r="CG7" s="1">
        <v>89</v>
      </c>
      <c r="CH7" s="1">
        <v>102</v>
      </c>
      <c r="CI7" s="1">
        <f t="shared" si="15"/>
        <v>0</v>
      </c>
      <c r="CJ7" s="1"/>
      <c r="CK7" s="1">
        <v>4</v>
      </c>
      <c r="CL7" s="1">
        <v>5</v>
      </c>
      <c r="CM7" s="1">
        <v>87</v>
      </c>
      <c r="CN7" s="1">
        <v>100</v>
      </c>
      <c r="CO7" s="1">
        <f t="shared" si="16"/>
        <v>0</v>
      </c>
      <c r="CP7" s="1"/>
      <c r="CQ7" s="1">
        <v>6</v>
      </c>
      <c r="CR7" s="1">
        <v>3</v>
      </c>
      <c r="CS7" s="1">
        <v>90</v>
      </c>
      <c r="CT7" s="1">
        <v>74</v>
      </c>
      <c r="CU7" s="1">
        <f t="shared" si="17"/>
        <v>1</v>
      </c>
      <c r="CW7" s="4">
        <v>2</v>
      </c>
      <c r="CX7" s="4">
        <v>7</v>
      </c>
      <c r="CY7" s="4">
        <v>56</v>
      </c>
      <c r="CZ7" s="4">
        <v>108</v>
      </c>
      <c r="DA7" s="1">
        <f t="shared" si="18"/>
        <v>0</v>
      </c>
      <c r="DC7" s="4">
        <v>3</v>
      </c>
      <c r="DD7" s="4">
        <v>6</v>
      </c>
      <c r="DE7" s="4">
        <v>80</v>
      </c>
      <c r="DF7" s="4">
        <v>100</v>
      </c>
      <c r="DG7" s="1">
        <f t="shared" si="19"/>
        <v>0</v>
      </c>
      <c r="DI7" s="4">
        <v>4</v>
      </c>
      <c r="DJ7" s="4">
        <v>5</v>
      </c>
      <c r="DK7" s="4">
        <v>79</v>
      </c>
      <c r="DL7" s="4">
        <v>92</v>
      </c>
      <c r="DM7" s="1">
        <f t="shared" si="20"/>
        <v>0</v>
      </c>
      <c r="DO7" s="4">
        <v>5</v>
      </c>
      <c r="DP7" s="4">
        <v>4</v>
      </c>
      <c r="DQ7" s="4">
        <v>89</v>
      </c>
      <c r="DR7" s="4">
        <v>74</v>
      </c>
      <c r="DS7" s="1">
        <f t="shared" si="21"/>
        <v>1</v>
      </c>
      <c r="DT7" s="12"/>
      <c r="DU7" s="38">
        <v>4</v>
      </c>
      <c r="DV7" s="38">
        <v>5</v>
      </c>
      <c r="DW7" s="38">
        <v>91</v>
      </c>
      <c r="DX7" s="38">
        <v>96</v>
      </c>
      <c r="DY7" s="1">
        <f t="shared" si="22"/>
        <v>0</v>
      </c>
      <c r="DZ7" s="12"/>
      <c r="EA7" s="38">
        <v>4</v>
      </c>
      <c r="EB7" s="38">
        <v>5</v>
      </c>
      <c r="EC7" s="38">
        <v>78</v>
      </c>
      <c r="ED7" s="38">
        <v>97</v>
      </c>
      <c r="EE7" s="1">
        <f t="shared" si="23"/>
        <v>0</v>
      </c>
      <c r="EF7" s="38">
        <v>9</v>
      </c>
      <c r="EG7" s="38">
        <v>0</v>
      </c>
      <c r="EH7" s="38">
        <v>117</v>
      </c>
      <c r="EI7" s="38">
        <v>27</v>
      </c>
      <c r="EJ7" s="1">
        <f t="shared" si="24"/>
        <v>1</v>
      </c>
      <c r="EK7" s="12">
        <v>3</v>
      </c>
      <c r="EL7" s="12">
        <v>6</v>
      </c>
      <c r="EM7" s="12">
        <v>83</v>
      </c>
      <c r="EN7" s="12">
        <v>99</v>
      </c>
      <c r="EO7" s="1">
        <f t="shared" si="25"/>
        <v>0</v>
      </c>
      <c r="EP7" s="1"/>
      <c r="EQ7" s="1"/>
      <c r="ER7" s="1"/>
      <c r="ES7" s="1"/>
      <c r="ET7" s="1"/>
      <c r="EV7" s="47" t="s">
        <v>39</v>
      </c>
      <c r="EW7" s="47"/>
      <c r="EX7" s="48" t="s">
        <v>85</v>
      </c>
      <c r="EY7" s="46" t="s">
        <v>105</v>
      </c>
      <c r="EZ7" s="51"/>
      <c r="FA7" s="51" t="s">
        <v>85</v>
      </c>
      <c r="FB7" s="47" t="s">
        <v>43</v>
      </c>
      <c r="FC7" s="47"/>
      <c r="FD7" s="47" t="s">
        <v>105</v>
      </c>
      <c r="FE7" s="46" t="s">
        <v>43</v>
      </c>
      <c r="FF7" s="46"/>
      <c r="FG7" s="46" t="s">
        <v>30</v>
      </c>
      <c r="FH7" s="46" t="s">
        <v>30</v>
      </c>
      <c r="FI7" s="46"/>
      <c r="FJ7" s="46" t="s">
        <v>105</v>
      </c>
      <c r="FK7" s="52" t="s">
        <v>43</v>
      </c>
      <c r="FL7" s="52"/>
      <c r="FM7" s="47" t="s">
        <v>39</v>
      </c>
      <c r="FN7" s="52" t="s">
        <v>30</v>
      </c>
      <c r="FO7" s="53"/>
      <c r="FP7" s="53" t="s">
        <v>85</v>
      </c>
      <c r="FQ7" s="53" t="s">
        <v>85</v>
      </c>
      <c r="FR7" s="53"/>
      <c r="FS7" s="52" t="s">
        <v>43</v>
      </c>
      <c r="FT7" s="52" t="s">
        <v>105</v>
      </c>
      <c r="FU7" s="52"/>
      <c r="FV7" s="46" t="s">
        <v>32</v>
      </c>
      <c r="FW7" s="47" t="s">
        <v>86</v>
      </c>
      <c r="FX7" s="47"/>
      <c r="FY7" s="47" t="s">
        <v>39</v>
      </c>
      <c r="FZ7" s="46" t="s">
        <v>86</v>
      </c>
      <c r="GA7" s="46"/>
      <c r="GB7" s="46" t="s">
        <v>105</v>
      </c>
      <c r="GC7" s="46" t="s">
        <v>105</v>
      </c>
      <c r="GD7" s="46"/>
      <c r="GE7" s="46" t="s">
        <v>43</v>
      </c>
      <c r="GF7" s="46" t="s">
        <v>30</v>
      </c>
      <c r="GG7" s="46"/>
      <c r="GH7" s="46" t="s">
        <v>43</v>
      </c>
      <c r="GI7" s="46" t="s">
        <v>105</v>
      </c>
      <c r="GJ7" s="46"/>
      <c r="GK7" s="46" t="s">
        <v>30</v>
      </c>
      <c r="GL7" s="47" t="s">
        <v>39</v>
      </c>
      <c r="GM7" s="47"/>
      <c r="GN7" s="46" t="s">
        <v>43</v>
      </c>
      <c r="GO7" s="46" t="s">
        <v>85</v>
      </c>
      <c r="GP7" s="46"/>
      <c r="GQ7" s="46" t="s">
        <v>30</v>
      </c>
      <c r="GR7" s="46" t="s">
        <v>43</v>
      </c>
      <c r="GS7" s="46"/>
      <c r="GT7" s="46" t="s">
        <v>85</v>
      </c>
      <c r="GU7" s="46" t="s">
        <v>32</v>
      </c>
      <c r="GV7" s="46"/>
      <c r="GW7" s="46" t="s">
        <v>105</v>
      </c>
      <c r="GX7" s="27"/>
      <c r="GY7" s="27"/>
      <c r="GZ7" s="28"/>
      <c r="HA7" s="27"/>
      <c r="HB7" s="27"/>
      <c r="HC7" s="28"/>
      <c r="HD7" s="27"/>
      <c r="HE7" s="27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</row>
    <row r="8" spans="1:236" ht="15" customHeight="1">
      <c r="A8" s="64"/>
      <c r="B8" s="48"/>
      <c r="C8" s="46"/>
      <c r="F8" s="21"/>
      <c r="G8" s="71">
        <v>5</v>
      </c>
      <c r="H8" s="46" t="s">
        <v>85</v>
      </c>
      <c r="I8" s="4">
        <v>22</v>
      </c>
      <c r="J8" s="4">
        <v>97</v>
      </c>
      <c r="K8" s="4">
        <v>101</v>
      </c>
      <c r="L8" s="4">
        <f t="shared" si="0"/>
        <v>1936</v>
      </c>
      <c r="M8" s="4">
        <f t="shared" si="1"/>
        <v>1979</v>
      </c>
      <c r="N8" s="4">
        <f t="shared" si="2"/>
        <v>-43</v>
      </c>
      <c r="O8" s="21">
        <v>11</v>
      </c>
      <c r="P8" s="11"/>
      <c r="Q8" s="23">
        <v>3</v>
      </c>
      <c r="R8" s="23">
        <v>6</v>
      </c>
      <c r="S8" s="23">
        <v>72</v>
      </c>
      <c r="T8" s="23">
        <v>102</v>
      </c>
      <c r="U8" s="1">
        <f t="shared" si="3"/>
        <v>0</v>
      </c>
      <c r="V8" s="1"/>
      <c r="W8" s="1">
        <v>6</v>
      </c>
      <c r="X8" s="1">
        <v>3</v>
      </c>
      <c r="Y8" s="1">
        <v>99</v>
      </c>
      <c r="Z8" s="1">
        <v>92</v>
      </c>
      <c r="AA8" s="1">
        <f t="shared" si="4"/>
        <v>1</v>
      </c>
      <c r="AB8" s="1"/>
      <c r="AC8" s="1">
        <v>8</v>
      </c>
      <c r="AD8" s="1">
        <v>1</v>
      </c>
      <c r="AE8" s="1">
        <v>114</v>
      </c>
      <c r="AF8" s="1">
        <v>68</v>
      </c>
      <c r="AG8" s="1">
        <f t="shared" si="5"/>
        <v>1</v>
      </c>
      <c r="AH8" s="1">
        <f t="shared" si="6"/>
        <v>0</v>
      </c>
      <c r="AI8" s="1">
        <v>2</v>
      </c>
      <c r="AJ8" s="1">
        <v>7</v>
      </c>
      <c r="AK8" s="1">
        <v>87</v>
      </c>
      <c r="AL8" s="1">
        <v>105</v>
      </c>
      <c r="AM8" s="1">
        <f t="shared" si="7"/>
        <v>0</v>
      </c>
      <c r="AN8" s="1"/>
      <c r="AO8" s="1">
        <v>8</v>
      </c>
      <c r="AP8" s="1">
        <v>1</v>
      </c>
      <c r="AQ8" s="1">
        <v>112</v>
      </c>
      <c r="AR8" s="1">
        <v>48</v>
      </c>
      <c r="AS8" s="1">
        <f t="shared" si="8"/>
        <v>1</v>
      </c>
      <c r="AT8" s="1"/>
      <c r="AU8" s="1">
        <v>4</v>
      </c>
      <c r="AV8" s="1">
        <v>5</v>
      </c>
      <c r="AW8" s="1">
        <v>79</v>
      </c>
      <c r="AX8" s="1">
        <v>98</v>
      </c>
      <c r="AY8" s="1">
        <f t="shared" si="9"/>
        <v>0</v>
      </c>
      <c r="AZ8" s="1"/>
      <c r="BA8" s="1">
        <v>2</v>
      </c>
      <c r="BB8" s="1">
        <v>7</v>
      </c>
      <c r="BC8" s="1">
        <v>61</v>
      </c>
      <c r="BD8" s="1">
        <v>112</v>
      </c>
      <c r="BE8" s="1">
        <f t="shared" si="10"/>
        <v>0</v>
      </c>
      <c r="BF8" s="1"/>
      <c r="BG8" s="1">
        <v>3</v>
      </c>
      <c r="BH8" s="1">
        <v>6</v>
      </c>
      <c r="BI8" s="1">
        <v>66</v>
      </c>
      <c r="BJ8" s="1">
        <v>93</v>
      </c>
      <c r="BK8" s="1">
        <f t="shared" si="11"/>
        <v>0</v>
      </c>
      <c r="BL8" s="1"/>
      <c r="BM8" s="1">
        <v>7</v>
      </c>
      <c r="BN8" s="1">
        <v>2</v>
      </c>
      <c r="BO8" s="1">
        <v>110</v>
      </c>
      <c r="BP8" s="1">
        <v>84</v>
      </c>
      <c r="BQ8" s="1">
        <f t="shared" si="12"/>
        <v>1</v>
      </c>
      <c r="BR8" s="1"/>
      <c r="BS8" s="1">
        <v>4</v>
      </c>
      <c r="BT8" s="1">
        <v>5</v>
      </c>
      <c r="BU8" s="1">
        <v>95</v>
      </c>
      <c r="BV8" s="1">
        <v>93</v>
      </c>
      <c r="BW8" s="1">
        <f t="shared" si="13"/>
        <v>0</v>
      </c>
      <c r="BX8" s="1"/>
      <c r="BY8" s="1">
        <v>2</v>
      </c>
      <c r="BZ8" s="1">
        <v>7</v>
      </c>
      <c r="CA8" s="1">
        <v>68</v>
      </c>
      <c r="CB8" s="1">
        <v>108</v>
      </c>
      <c r="CC8" s="1">
        <f t="shared" si="14"/>
        <v>0</v>
      </c>
      <c r="CD8" s="1"/>
      <c r="CE8" s="1">
        <v>5</v>
      </c>
      <c r="CF8" s="1">
        <v>4</v>
      </c>
      <c r="CG8" s="1">
        <v>96</v>
      </c>
      <c r="CH8" s="1">
        <v>90</v>
      </c>
      <c r="CI8" s="1">
        <f t="shared" si="15"/>
        <v>1</v>
      </c>
      <c r="CJ8" s="1"/>
      <c r="CK8" s="1">
        <v>6</v>
      </c>
      <c r="CL8" s="1">
        <v>3</v>
      </c>
      <c r="CM8" s="1">
        <v>102</v>
      </c>
      <c r="CN8" s="1">
        <v>79</v>
      </c>
      <c r="CO8" s="1">
        <f t="shared" si="16"/>
        <v>1</v>
      </c>
      <c r="CP8" s="1"/>
      <c r="CQ8" s="1">
        <v>5</v>
      </c>
      <c r="CR8" s="1">
        <v>4</v>
      </c>
      <c r="CS8" s="1">
        <v>86</v>
      </c>
      <c r="CT8" s="1">
        <v>92</v>
      </c>
      <c r="CU8" s="1">
        <f t="shared" si="17"/>
        <v>1</v>
      </c>
      <c r="CW8" s="4">
        <v>6</v>
      </c>
      <c r="CX8" s="4">
        <v>3</v>
      </c>
      <c r="CY8" s="4">
        <v>101</v>
      </c>
      <c r="CZ8" s="4">
        <v>62</v>
      </c>
      <c r="DA8" s="1">
        <f t="shared" si="18"/>
        <v>1</v>
      </c>
      <c r="DC8" s="4">
        <v>3</v>
      </c>
      <c r="DD8" s="4">
        <v>6</v>
      </c>
      <c r="DE8" s="4">
        <v>83</v>
      </c>
      <c r="DF8" s="4">
        <v>103</v>
      </c>
      <c r="DG8" s="1">
        <f t="shared" si="19"/>
        <v>0</v>
      </c>
      <c r="DI8" s="4">
        <v>5</v>
      </c>
      <c r="DJ8" s="4">
        <v>4</v>
      </c>
      <c r="DK8" s="4">
        <v>92</v>
      </c>
      <c r="DL8" s="4">
        <v>79</v>
      </c>
      <c r="DM8" s="1">
        <f t="shared" si="20"/>
        <v>1</v>
      </c>
      <c r="DO8" s="4">
        <v>4</v>
      </c>
      <c r="DP8" s="4">
        <v>5</v>
      </c>
      <c r="DQ8" s="4">
        <v>85</v>
      </c>
      <c r="DR8" s="4">
        <v>97</v>
      </c>
      <c r="DS8" s="1">
        <f t="shared" si="21"/>
        <v>0</v>
      </c>
      <c r="DU8" s="4">
        <v>5</v>
      </c>
      <c r="DV8" s="4">
        <v>4</v>
      </c>
      <c r="DW8" s="4">
        <v>96</v>
      </c>
      <c r="DX8" s="4">
        <v>75</v>
      </c>
      <c r="DY8" s="1">
        <f t="shared" si="22"/>
        <v>1</v>
      </c>
      <c r="EA8" s="4">
        <v>3</v>
      </c>
      <c r="EB8" s="4">
        <v>6</v>
      </c>
      <c r="EC8" s="4">
        <v>72</v>
      </c>
      <c r="ED8" s="4">
        <v>96</v>
      </c>
      <c r="EE8" s="1">
        <f t="shared" si="23"/>
        <v>0</v>
      </c>
      <c r="EF8" s="4">
        <v>1</v>
      </c>
      <c r="EG8" s="4">
        <v>8</v>
      </c>
      <c r="EH8" s="4">
        <v>65</v>
      </c>
      <c r="EI8" s="4">
        <v>116</v>
      </c>
      <c r="EJ8" s="1">
        <f t="shared" si="24"/>
        <v>0</v>
      </c>
      <c r="EK8" s="4">
        <v>5</v>
      </c>
      <c r="EL8" s="4">
        <v>4</v>
      </c>
      <c r="EM8" s="4">
        <v>95</v>
      </c>
      <c r="EN8" s="4">
        <v>87</v>
      </c>
      <c r="EO8" s="1">
        <f t="shared" si="25"/>
        <v>1</v>
      </c>
      <c r="EP8" s="1"/>
      <c r="EQ8" s="1"/>
      <c r="ER8" s="1"/>
      <c r="ES8" s="1"/>
      <c r="ET8" s="1"/>
      <c r="EV8" s="48" t="s">
        <v>74</v>
      </c>
      <c r="EW8" s="48"/>
      <c r="EX8" s="46" t="s">
        <v>32</v>
      </c>
      <c r="EY8" s="46" t="s">
        <v>32</v>
      </c>
      <c r="EZ8" s="46"/>
      <c r="FA8" s="46" t="s">
        <v>43</v>
      </c>
      <c r="FB8" s="46" t="s">
        <v>32</v>
      </c>
      <c r="FC8" s="46"/>
      <c r="FD8" s="46" t="s">
        <v>30</v>
      </c>
      <c r="FE8" s="46" t="s">
        <v>105</v>
      </c>
      <c r="FF8" s="46"/>
      <c r="FG8" s="47" t="s">
        <v>39</v>
      </c>
      <c r="FH8" s="51" t="s">
        <v>74</v>
      </c>
      <c r="FI8" s="51"/>
      <c r="FJ8" s="46" t="s">
        <v>43</v>
      </c>
      <c r="FK8" s="53" t="s">
        <v>74</v>
      </c>
      <c r="FL8" s="52"/>
      <c r="FM8" s="52" t="s">
        <v>30</v>
      </c>
      <c r="FN8" s="54" t="s">
        <v>74</v>
      </c>
      <c r="FO8" s="54"/>
      <c r="FP8" s="55" t="s">
        <v>105</v>
      </c>
      <c r="FQ8" s="47" t="s">
        <v>39</v>
      </c>
      <c r="FR8" s="47"/>
      <c r="FS8" s="53" t="s">
        <v>74</v>
      </c>
      <c r="FT8" s="47" t="s">
        <v>39</v>
      </c>
      <c r="FU8" s="47"/>
      <c r="FV8" s="52" t="s">
        <v>30</v>
      </c>
      <c r="FW8" s="46" t="s">
        <v>32</v>
      </c>
      <c r="FX8" s="46"/>
      <c r="FY8" s="46" t="s">
        <v>74</v>
      </c>
      <c r="FZ8" s="46" t="s">
        <v>43</v>
      </c>
      <c r="GA8" s="46"/>
      <c r="GB8" s="46" t="s">
        <v>32</v>
      </c>
      <c r="GC8" s="46" t="s">
        <v>30</v>
      </c>
      <c r="GD8" s="46"/>
      <c r="GE8" s="46" t="s">
        <v>32</v>
      </c>
      <c r="GF8" s="47" t="s">
        <v>39</v>
      </c>
      <c r="GG8" s="47"/>
      <c r="GH8" s="46" t="s">
        <v>105</v>
      </c>
      <c r="GI8" s="46" t="s">
        <v>43</v>
      </c>
      <c r="GJ8" s="46"/>
      <c r="GK8" s="46" t="s">
        <v>74</v>
      </c>
      <c r="GL8" s="46" t="s">
        <v>30</v>
      </c>
      <c r="GM8" s="46"/>
      <c r="GN8" s="46" t="s">
        <v>74</v>
      </c>
      <c r="GO8" s="46" t="s">
        <v>105</v>
      </c>
      <c r="GP8" s="46"/>
      <c r="GQ8" s="46" t="s">
        <v>74</v>
      </c>
      <c r="GR8" s="46" t="s">
        <v>74</v>
      </c>
      <c r="GS8" s="46"/>
      <c r="GT8" s="47" t="s">
        <v>39</v>
      </c>
      <c r="GU8" s="46" t="s">
        <v>30</v>
      </c>
      <c r="GV8" s="46"/>
      <c r="GW8" s="47" t="s">
        <v>39</v>
      </c>
      <c r="GX8" s="27"/>
      <c r="GY8" s="27"/>
      <c r="GZ8" s="28"/>
      <c r="HA8" s="27"/>
      <c r="HB8" s="27"/>
      <c r="HC8" s="28"/>
      <c r="HD8" s="27"/>
      <c r="HE8" s="27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</row>
    <row r="9" spans="1:236" ht="15" customHeight="1">
      <c r="A9" s="64"/>
      <c r="B9" s="48"/>
      <c r="C9" s="46"/>
      <c r="E9" s="14"/>
      <c r="F9" s="21"/>
      <c r="G9" s="71">
        <v>6</v>
      </c>
      <c r="H9" s="46" t="s">
        <v>39</v>
      </c>
      <c r="I9" s="4">
        <v>22</v>
      </c>
      <c r="J9" s="4">
        <v>98</v>
      </c>
      <c r="K9" s="4">
        <v>100</v>
      </c>
      <c r="L9" s="4">
        <f t="shared" si="0"/>
        <v>1922</v>
      </c>
      <c r="M9" s="4">
        <f t="shared" si="1"/>
        <v>1980</v>
      </c>
      <c r="N9" s="4">
        <f t="shared" si="2"/>
        <v>-58</v>
      </c>
      <c r="O9" s="21">
        <v>10</v>
      </c>
      <c r="P9" s="11"/>
      <c r="Q9" s="1">
        <v>5</v>
      </c>
      <c r="R9" s="1">
        <v>4</v>
      </c>
      <c r="S9" s="1">
        <v>99</v>
      </c>
      <c r="T9" s="1">
        <v>86</v>
      </c>
      <c r="U9" s="1">
        <f t="shared" si="3"/>
        <v>1</v>
      </c>
      <c r="V9" s="1"/>
      <c r="W9" s="1">
        <v>6</v>
      </c>
      <c r="X9" s="1">
        <v>3</v>
      </c>
      <c r="Y9" s="1">
        <v>92</v>
      </c>
      <c r="Z9" s="1">
        <v>74</v>
      </c>
      <c r="AA9" s="1">
        <f t="shared" si="4"/>
        <v>1</v>
      </c>
      <c r="AB9" s="1"/>
      <c r="AC9" s="1">
        <v>3</v>
      </c>
      <c r="AD9" s="1">
        <v>6</v>
      </c>
      <c r="AE9" s="1">
        <v>62</v>
      </c>
      <c r="AF9" s="1">
        <v>106</v>
      </c>
      <c r="AG9" s="1">
        <f t="shared" si="5"/>
        <v>0</v>
      </c>
      <c r="AH9" s="1">
        <f t="shared" si="6"/>
        <v>1</v>
      </c>
      <c r="AI9" s="1">
        <v>4</v>
      </c>
      <c r="AJ9" s="1">
        <v>5</v>
      </c>
      <c r="AK9" s="1">
        <v>78</v>
      </c>
      <c r="AL9" s="1">
        <v>100</v>
      </c>
      <c r="AM9" s="1">
        <f t="shared" si="7"/>
        <v>0</v>
      </c>
      <c r="AN9" s="1"/>
      <c r="AO9" s="1">
        <v>1</v>
      </c>
      <c r="AP9" s="1">
        <v>8</v>
      </c>
      <c r="AQ9" s="1">
        <v>48</v>
      </c>
      <c r="AR9" s="1">
        <v>112</v>
      </c>
      <c r="AS9" s="1">
        <f t="shared" si="8"/>
        <v>0</v>
      </c>
      <c r="AT9" s="1"/>
      <c r="AU9" s="1">
        <v>4</v>
      </c>
      <c r="AV9" s="1">
        <v>5</v>
      </c>
      <c r="AW9" s="1">
        <v>88</v>
      </c>
      <c r="AX9" s="1">
        <v>81</v>
      </c>
      <c r="AY9" s="1">
        <f t="shared" si="9"/>
        <v>0</v>
      </c>
      <c r="AZ9" s="1"/>
      <c r="BA9" s="1">
        <v>6</v>
      </c>
      <c r="BB9" s="1">
        <v>3</v>
      </c>
      <c r="BC9" s="1">
        <v>105</v>
      </c>
      <c r="BD9" s="1">
        <v>79</v>
      </c>
      <c r="BE9" s="1">
        <f t="shared" si="10"/>
        <v>1</v>
      </c>
      <c r="BF9" s="1"/>
      <c r="BG9" s="1">
        <v>5</v>
      </c>
      <c r="BH9" s="1">
        <v>4</v>
      </c>
      <c r="BI9" s="1">
        <v>95</v>
      </c>
      <c r="BJ9" s="1">
        <v>95</v>
      </c>
      <c r="BK9" s="1">
        <f t="shared" si="11"/>
        <v>1</v>
      </c>
      <c r="BL9" s="1"/>
      <c r="BM9" s="1">
        <v>7</v>
      </c>
      <c r="BN9" s="1">
        <v>2</v>
      </c>
      <c r="BO9" s="1">
        <v>106</v>
      </c>
      <c r="BP9" s="1">
        <v>79</v>
      </c>
      <c r="BQ9" s="1">
        <f t="shared" si="12"/>
        <v>1</v>
      </c>
      <c r="BR9" s="1"/>
      <c r="BS9" s="1">
        <v>8</v>
      </c>
      <c r="BT9" s="1">
        <v>1</v>
      </c>
      <c r="BU9" s="1">
        <v>109</v>
      </c>
      <c r="BV9" s="1">
        <v>69</v>
      </c>
      <c r="BW9" s="1">
        <f t="shared" si="13"/>
        <v>1</v>
      </c>
      <c r="BX9" s="1"/>
      <c r="BY9" s="1">
        <v>6</v>
      </c>
      <c r="BZ9" s="1">
        <v>3</v>
      </c>
      <c r="CA9" s="1">
        <v>98</v>
      </c>
      <c r="CB9" s="1">
        <v>93</v>
      </c>
      <c r="CC9" s="1">
        <f t="shared" si="14"/>
        <v>1</v>
      </c>
      <c r="CD9" s="1"/>
      <c r="CE9" s="1">
        <v>3</v>
      </c>
      <c r="CF9" s="1">
        <v>6</v>
      </c>
      <c r="CG9" s="1">
        <v>95</v>
      </c>
      <c r="CH9" s="1">
        <v>89</v>
      </c>
      <c r="CI9" s="1">
        <f t="shared" si="15"/>
        <v>0</v>
      </c>
      <c r="CJ9" s="1"/>
      <c r="CK9" s="1">
        <v>4</v>
      </c>
      <c r="CL9" s="1">
        <v>5</v>
      </c>
      <c r="CM9" s="1">
        <v>82</v>
      </c>
      <c r="CN9" s="1">
        <v>96</v>
      </c>
      <c r="CO9" s="1">
        <f t="shared" si="16"/>
        <v>0</v>
      </c>
      <c r="CP9" s="1"/>
      <c r="CQ9" s="1">
        <v>3</v>
      </c>
      <c r="CR9" s="1">
        <v>6</v>
      </c>
      <c r="CS9" s="1">
        <v>79</v>
      </c>
      <c r="CT9" s="1">
        <v>93</v>
      </c>
      <c r="CU9" s="1">
        <f t="shared" si="17"/>
        <v>0</v>
      </c>
      <c r="CW9" s="4">
        <v>1</v>
      </c>
      <c r="CX9" s="4">
        <v>8</v>
      </c>
      <c r="CY9" s="4">
        <v>60</v>
      </c>
      <c r="CZ9" s="4">
        <v>107</v>
      </c>
      <c r="DA9" s="1">
        <f t="shared" si="18"/>
        <v>0</v>
      </c>
      <c r="DC9" s="4">
        <v>6</v>
      </c>
      <c r="DD9" s="4">
        <v>3</v>
      </c>
      <c r="DE9" s="4">
        <v>103</v>
      </c>
      <c r="DF9" s="4">
        <v>83</v>
      </c>
      <c r="DG9" s="1">
        <f t="shared" si="19"/>
        <v>1</v>
      </c>
      <c r="DI9" s="4">
        <v>1</v>
      </c>
      <c r="DJ9" s="4">
        <v>8</v>
      </c>
      <c r="DK9" s="4">
        <v>80</v>
      </c>
      <c r="DL9" s="4">
        <v>114</v>
      </c>
      <c r="DM9" s="1">
        <f t="shared" si="20"/>
        <v>0</v>
      </c>
      <c r="DO9" s="4">
        <v>4</v>
      </c>
      <c r="DP9" s="4">
        <v>5</v>
      </c>
      <c r="DQ9" s="4">
        <v>74</v>
      </c>
      <c r="DR9" s="4">
        <v>89</v>
      </c>
      <c r="DS9" s="1">
        <f t="shared" si="21"/>
        <v>0</v>
      </c>
      <c r="DU9" s="4">
        <v>3</v>
      </c>
      <c r="DV9" s="4">
        <v>6</v>
      </c>
      <c r="DW9" s="4">
        <v>72</v>
      </c>
      <c r="DX9" s="4">
        <v>99</v>
      </c>
      <c r="DY9" s="1">
        <f t="shared" si="22"/>
        <v>0</v>
      </c>
      <c r="EA9" s="4">
        <v>9</v>
      </c>
      <c r="EB9" s="4">
        <v>0</v>
      </c>
      <c r="EC9" s="4">
        <v>117</v>
      </c>
      <c r="ED9" s="4">
        <v>60</v>
      </c>
      <c r="EE9" s="1">
        <f t="shared" si="23"/>
        <v>1</v>
      </c>
      <c r="EF9" s="4">
        <v>4</v>
      </c>
      <c r="EG9" s="4">
        <v>5</v>
      </c>
      <c r="EH9" s="4">
        <v>92</v>
      </c>
      <c r="EI9" s="4">
        <v>91</v>
      </c>
      <c r="EJ9" s="1">
        <f t="shared" si="24"/>
        <v>0</v>
      </c>
      <c r="EK9" s="4">
        <v>5</v>
      </c>
      <c r="EL9" s="4">
        <v>4</v>
      </c>
      <c r="EM9" s="4">
        <v>88</v>
      </c>
      <c r="EN9" s="4">
        <v>85</v>
      </c>
      <c r="EO9" s="1">
        <f t="shared" si="25"/>
        <v>1</v>
      </c>
      <c r="EP9" s="1"/>
      <c r="EQ9" s="1"/>
      <c r="ER9" s="1"/>
      <c r="ES9" s="1"/>
      <c r="ET9" s="1"/>
      <c r="EV9" s="48"/>
      <c r="EW9" s="48"/>
      <c r="EX9" s="46"/>
      <c r="EY9" s="46"/>
      <c r="EZ9" s="46"/>
      <c r="FA9" s="46"/>
      <c r="FB9" s="46"/>
      <c r="FC9" s="46"/>
      <c r="FD9" s="46"/>
      <c r="FE9" s="46"/>
      <c r="FF9" s="46"/>
      <c r="FG9" s="47"/>
      <c r="FH9" s="51"/>
      <c r="FI9" s="51"/>
      <c r="FJ9" s="46"/>
      <c r="FK9" s="53"/>
      <c r="FL9" s="52"/>
      <c r="FM9" s="52"/>
      <c r="FN9" s="54"/>
      <c r="FO9" s="54"/>
      <c r="FP9" s="55"/>
      <c r="FQ9" s="47"/>
      <c r="FR9" s="47"/>
      <c r="FS9" s="53"/>
      <c r="FT9" s="47"/>
      <c r="FU9" s="47"/>
      <c r="FV9" s="52"/>
      <c r="FW9" s="46"/>
      <c r="FX9" s="46"/>
      <c r="FY9" s="46"/>
      <c r="FZ9" s="46"/>
      <c r="GA9" s="46"/>
      <c r="GB9" s="46"/>
      <c r="GC9" s="46"/>
      <c r="GD9" s="46"/>
      <c r="GE9" s="46"/>
      <c r="GF9" s="47"/>
      <c r="GG9" s="47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7"/>
      <c r="GU9" s="46"/>
      <c r="GV9" s="46"/>
      <c r="GW9" s="47"/>
      <c r="GX9" s="27"/>
      <c r="GY9" s="27"/>
      <c r="GZ9" s="28"/>
      <c r="HA9" s="27"/>
      <c r="HB9" s="27"/>
      <c r="HC9" s="28"/>
      <c r="HD9" s="27"/>
      <c r="HE9" s="27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</row>
    <row r="10" spans="1:236" ht="15" customHeight="1">
      <c r="A10" s="64"/>
      <c r="B10" s="48"/>
      <c r="C10" s="46"/>
      <c r="F10" s="76"/>
      <c r="G10" s="71">
        <v>7</v>
      </c>
      <c r="H10" s="46" t="s">
        <v>114</v>
      </c>
      <c r="I10" s="4">
        <v>22</v>
      </c>
      <c r="J10" s="4">
        <v>97</v>
      </c>
      <c r="K10" s="4">
        <v>101</v>
      </c>
      <c r="L10" s="4">
        <f t="shared" si="0"/>
        <v>1910</v>
      </c>
      <c r="M10" s="4">
        <f t="shared" si="1"/>
        <v>1941</v>
      </c>
      <c r="N10" s="4">
        <f t="shared" si="2"/>
        <v>-31</v>
      </c>
      <c r="O10" s="21">
        <v>10</v>
      </c>
      <c r="P10" s="11"/>
      <c r="Q10" s="1">
        <v>6</v>
      </c>
      <c r="R10" s="1">
        <v>3</v>
      </c>
      <c r="S10" s="1">
        <v>102</v>
      </c>
      <c r="T10" s="1">
        <v>72</v>
      </c>
      <c r="U10" s="1">
        <f t="shared" si="3"/>
        <v>1</v>
      </c>
      <c r="V10" s="1"/>
      <c r="W10" s="1">
        <v>7</v>
      </c>
      <c r="X10" s="1">
        <v>2</v>
      </c>
      <c r="Y10" s="1">
        <v>102</v>
      </c>
      <c r="Z10" s="1">
        <v>74</v>
      </c>
      <c r="AA10" s="1">
        <f t="shared" si="4"/>
        <v>1</v>
      </c>
      <c r="AB10" s="1"/>
      <c r="AC10" s="1">
        <v>3</v>
      </c>
      <c r="AD10" s="1">
        <v>6</v>
      </c>
      <c r="AE10" s="1">
        <v>85</v>
      </c>
      <c r="AF10" s="1">
        <v>97</v>
      </c>
      <c r="AG10" s="1">
        <f t="shared" si="5"/>
        <v>0</v>
      </c>
      <c r="AH10" s="1">
        <f t="shared" si="6"/>
        <v>1</v>
      </c>
      <c r="AI10" s="1">
        <v>7</v>
      </c>
      <c r="AJ10" s="1">
        <v>2</v>
      </c>
      <c r="AK10" s="1">
        <v>107</v>
      </c>
      <c r="AL10" s="1">
        <v>62</v>
      </c>
      <c r="AM10" s="1">
        <f t="shared" si="7"/>
        <v>1</v>
      </c>
      <c r="AN10" s="1"/>
      <c r="AO10" s="1">
        <v>2</v>
      </c>
      <c r="AP10" s="1">
        <v>7</v>
      </c>
      <c r="AQ10" s="1">
        <v>62</v>
      </c>
      <c r="AR10" s="1">
        <v>101</v>
      </c>
      <c r="AS10" s="1">
        <f t="shared" si="8"/>
        <v>0</v>
      </c>
      <c r="AT10" s="1"/>
      <c r="AU10" s="1">
        <v>4</v>
      </c>
      <c r="AV10" s="1">
        <v>5</v>
      </c>
      <c r="AW10" s="1">
        <v>72</v>
      </c>
      <c r="AX10" s="1">
        <v>89</v>
      </c>
      <c r="AY10" s="1">
        <f t="shared" si="9"/>
        <v>0</v>
      </c>
      <c r="AZ10" s="1"/>
      <c r="BA10" s="1">
        <v>5</v>
      </c>
      <c r="BB10" s="1">
        <v>4</v>
      </c>
      <c r="BC10" s="1">
        <v>88</v>
      </c>
      <c r="BD10" s="1">
        <v>82</v>
      </c>
      <c r="BE10" s="1">
        <f t="shared" si="10"/>
        <v>1</v>
      </c>
      <c r="BF10" s="1"/>
      <c r="BG10" s="1">
        <v>4</v>
      </c>
      <c r="BH10" s="1">
        <v>5</v>
      </c>
      <c r="BI10" s="1">
        <v>95</v>
      </c>
      <c r="BJ10" s="1">
        <v>95</v>
      </c>
      <c r="BK10" s="1">
        <f t="shared" si="11"/>
        <v>0</v>
      </c>
      <c r="BL10" s="1"/>
      <c r="BM10" s="1">
        <v>3</v>
      </c>
      <c r="BN10" s="1">
        <v>6</v>
      </c>
      <c r="BO10" s="1">
        <v>82</v>
      </c>
      <c r="BP10" s="1">
        <v>89</v>
      </c>
      <c r="BQ10" s="1">
        <f t="shared" si="12"/>
        <v>0</v>
      </c>
      <c r="BR10" s="1"/>
      <c r="BS10" s="1">
        <v>4</v>
      </c>
      <c r="BT10" s="1">
        <v>5</v>
      </c>
      <c r="BU10" s="1">
        <v>97</v>
      </c>
      <c r="BV10" s="1">
        <v>105</v>
      </c>
      <c r="BW10" s="1">
        <f t="shared" si="13"/>
        <v>0</v>
      </c>
      <c r="BX10" s="1"/>
      <c r="BY10" s="1">
        <v>3</v>
      </c>
      <c r="BZ10" s="1">
        <v>6</v>
      </c>
      <c r="CA10" s="1">
        <v>75</v>
      </c>
      <c r="CB10" s="1">
        <v>105</v>
      </c>
      <c r="CC10" s="1">
        <f t="shared" si="14"/>
        <v>0</v>
      </c>
      <c r="CD10" s="1"/>
      <c r="CE10" s="1">
        <v>4</v>
      </c>
      <c r="CF10" s="1">
        <v>5</v>
      </c>
      <c r="CG10" s="1">
        <v>90</v>
      </c>
      <c r="CH10" s="1">
        <v>96</v>
      </c>
      <c r="CI10" s="1">
        <f t="shared" si="15"/>
        <v>0</v>
      </c>
      <c r="CJ10" s="1"/>
      <c r="CK10" s="1">
        <v>1</v>
      </c>
      <c r="CL10" s="1">
        <v>8</v>
      </c>
      <c r="CM10" s="1">
        <v>61</v>
      </c>
      <c r="CN10" s="1">
        <v>110</v>
      </c>
      <c r="CO10" s="1">
        <f t="shared" si="16"/>
        <v>0</v>
      </c>
      <c r="CP10" s="1"/>
      <c r="CQ10" s="1">
        <v>6</v>
      </c>
      <c r="CR10" s="1">
        <v>3</v>
      </c>
      <c r="CS10" s="1">
        <v>89</v>
      </c>
      <c r="CT10" s="1">
        <v>81</v>
      </c>
      <c r="CU10" s="1">
        <f t="shared" si="17"/>
        <v>1</v>
      </c>
      <c r="CW10" s="4">
        <v>4</v>
      </c>
      <c r="CX10" s="4">
        <v>5</v>
      </c>
      <c r="CY10" s="4">
        <v>78</v>
      </c>
      <c r="CZ10" s="4">
        <v>103</v>
      </c>
      <c r="DA10" s="1">
        <f t="shared" si="18"/>
        <v>0</v>
      </c>
      <c r="DC10" s="4">
        <v>4</v>
      </c>
      <c r="DD10" s="4">
        <v>5</v>
      </c>
      <c r="DE10" s="4">
        <v>83</v>
      </c>
      <c r="DF10" s="4">
        <v>88</v>
      </c>
      <c r="DG10" s="1">
        <f t="shared" si="19"/>
        <v>0</v>
      </c>
      <c r="DI10" s="4">
        <v>1</v>
      </c>
      <c r="DJ10" s="4">
        <v>8</v>
      </c>
      <c r="DK10" s="4">
        <v>48</v>
      </c>
      <c r="DL10" s="4">
        <v>115</v>
      </c>
      <c r="DM10" s="1">
        <f t="shared" si="20"/>
        <v>0</v>
      </c>
      <c r="DO10" s="4">
        <v>5</v>
      </c>
      <c r="DP10" s="4">
        <v>4</v>
      </c>
      <c r="DQ10" s="4">
        <v>96</v>
      </c>
      <c r="DR10" s="4">
        <v>80</v>
      </c>
      <c r="DS10" s="1">
        <f t="shared" si="21"/>
        <v>1</v>
      </c>
      <c r="DU10" s="4">
        <v>6</v>
      </c>
      <c r="DV10" s="4">
        <v>3</v>
      </c>
      <c r="DW10" s="4">
        <v>99</v>
      </c>
      <c r="DX10" s="4">
        <v>72</v>
      </c>
      <c r="DY10" s="1">
        <f t="shared" si="22"/>
        <v>1</v>
      </c>
      <c r="EA10" s="4">
        <v>6</v>
      </c>
      <c r="EB10" s="4">
        <v>3</v>
      </c>
      <c r="EC10" s="4">
        <v>96</v>
      </c>
      <c r="ED10" s="4">
        <v>60</v>
      </c>
      <c r="EE10" s="1">
        <f t="shared" si="23"/>
        <v>1</v>
      </c>
      <c r="EF10" s="4">
        <v>6</v>
      </c>
      <c r="EG10" s="4">
        <v>3</v>
      </c>
      <c r="EH10" s="4">
        <v>104</v>
      </c>
      <c r="EI10" s="4">
        <v>82</v>
      </c>
      <c r="EJ10" s="1">
        <f t="shared" si="24"/>
        <v>1</v>
      </c>
      <c r="EK10" s="4">
        <v>6</v>
      </c>
      <c r="EL10" s="4">
        <v>3</v>
      </c>
      <c r="EM10" s="4">
        <v>99</v>
      </c>
      <c r="EN10" s="4">
        <v>83</v>
      </c>
      <c r="EO10" s="1">
        <f t="shared" si="25"/>
        <v>1</v>
      </c>
      <c r="EP10" s="1"/>
      <c r="EQ10" s="1"/>
      <c r="ER10" s="1"/>
      <c r="ES10" s="1"/>
      <c r="ET10" s="1"/>
      <c r="EV10" s="48"/>
      <c r="EW10" s="48"/>
      <c r="EX10" s="46"/>
      <c r="EY10" s="46"/>
      <c r="EZ10" s="46"/>
      <c r="FA10" s="46"/>
      <c r="FB10" s="46"/>
      <c r="FC10" s="46"/>
      <c r="FD10" s="46"/>
      <c r="FE10" s="46"/>
      <c r="FF10" s="46"/>
      <c r="FG10" s="47"/>
      <c r="FH10" s="51"/>
      <c r="FI10" s="51"/>
      <c r="FJ10" s="46"/>
      <c r="FK10" s="53"/>
      <c r="FL10" s="52"/>
      <c r="FM10" s="52"/>
      <c r="FN10" s="54"/>
      <c r="FO10" s="54"/>
      <c r="FP10" s="55"/>
      <c r="FQ10" s="47"/>
      <c r="FR10" s="47"/>
      <c r="FS10" s="53"/>
      <c r="FT10" s="47"/>
      <c r="FU10" s="47"/>
      <c r="FV10" s="52"/>
      <c r="FW10" s="46"/>
      <c r="FX10" s="46"/>
      <c r="FY10" s="46"/>
      <c r="FZ10" s="46"/>
      <c r="GA10" s="46"/>
      <c r="GB10" s="46"/>
      <c r="GC10" s="46"/>
      <c r="GD10" s="46"/>
      <c r="GE10" s="46"/>
      <c r="GF10" s="47"/>
      <c r="GG10" s="47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7"/>
      <c r="GU10" s="46"/>
      <c r="GV10" s="46"/>
      <c r="GW10" s="47"/>
      <c r="GX10" s="27"/>
      <c r="GY10" s="27"/>
      <c r="GZ10" s="28"/>
      <c r="HA10" s="27"/>
      <c r="HB10" s="27"/>
      <c r="HC10" s="28"/>
      <c r="HD10" s="27"/>
      <c r="HE10" s="27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</row>
    <row r="11" spans="1:236" ht="15" customHeight="1">
      <c r="A11" s="64"/>
      <c r="B11" s="48"/>
      <c r="C11" s="46"/>
      <c r="F11" s="21"/>
      <c r="G11" s="71">
        <v>8</v>
      </c>
      <c r="H11" s="46" t="s">
        <v>82</v>
      </c>
      <c r="I11" s="4">
        <v>22</v>
      </c>
      <c r="J11" s="4">
        <v>87</v>
      </c>
      <c r="K11" s="4">
        <v>111</v>
      </c>
      <c r="L11" s="4">
        <f t="shared" si="0"/>
        <v>1754</v>
      </c>
      <c r="M11" s="4">
        <f t="shared" si="1"/>
        <v>2068</v>
      </c>
      <c r="N11" s="4">
        <f t="shared" si="2"/>
        <v>-314</v>
      </c>
      <c r="O11" s="21">
        <v>10</v>
      </c>
      <c r="P11" s="11"/>
      <c r="Q11" s="1">
        <v>1</v>
      </c>
      <c r="R11" s="1">
        <v>8</v>
      </c>
      <c r="S11" s="1">
        <v>38</v>
      </c>
      <c r="T11" s="1">
        <v>112</v>
      </c>
      <c r="U11" s="1">
        <f t="shared" si="3"/>
        <v>0</v>
      </c>
      <c r="V11" s="1"/>
      <c r="W11" s="1">
        <v>3</v>
      </c>
      <c r="X11" s="1">
        <v>6</v>
      </c>
      <c r="Y11" s="1">
        <v>66</v>
      </c>
      <c r="Z11" s="1">
        <v>100</v>
      </c>
      <c r="AA11" s="1">
        <f t="shared" si="4"/>
        <v>0</v>
      </c>
      <c r="AB11" s="1"/>
      <c r="AC11" s="1">
        <v>1</v>
      </c>
      <c r="AD11" s="1">
        <v>8</v>
      </c>
      <c r="AE11" s="1">
        <v>55</v>
      </c>
      <c r="AF11" s="1">
        <v>106</v>
      </c>
      <c r="AG11" s="1">
        <f t="shared" si="5"/>
        <v>0</v>
      </c>
      <c r="AH11" s="1">
        <f t="shared" si="6"/>
        <v>1</v>
      </c>
      <c r="AI11" s="1">
        <v>7</v>
      </c>
      <c r="AJ11" s="1">
        <v>2</v>
      </c>
      <c r="AK11" s="1">
        <v>105</v>
      </c>
      <c r="AL11" s="1">
        <v>87</v>
      </c>
      <c r="AM11" s="1">
        <f t="shared" si="7"/>
        <v>1</v>
      </c>
      <c r="AN11" s="1"/>
      <c r="AO11" s="1">
        <v>2</v>
      </c>
      <c r="AP11" s="1">
        <v>7</v>
      </c>
      <c r="AQ11" s="1">
        <v>61</v>
      </c>
      <c r="AR11" s="1">
        <v>113</v>
      </c>
      <c r="AS11" s="1">
        <f t="shared" si="8"/>
        <v>0</v>
      </c>
      <c r="AT11" s="1"/>
      <c r="AU11" s="1">
        <v>4</v>
      </c>
      <c r="AV11" s="1">
        <v>5</v>
      </c>
      <c r="AW11" s="1">
        <v>68</v>
      </c>
      <c r="AX11" s="1">
        <v>80</v>
      </c>
      <c r="AY11" s="1">
        <f t="shared" si="9"/>
        <v>0</v>
      </c>
      <c r="AZ11" s="1"/>
      <c r="BA11" s="1">
        <v>3</v>
      </c>
      <c r="BB11" s="1">
        <v>6</v>
      </c>
      <c r="BC11" s="1">
        <v>78</v>
      </c>
      <c r="BD11" s="1">
        <v>94</v>
      </c>
      <c r="BE11" s="1">
        <f t="shared" si="10"/>
        <v>0</v>
      </c>
      <c r="BF11" s="1"/>
      <c r="BG11" s="1">
        <v>4</v>
      </c>
      <c r="BH11" s="1">
        <v>5</v>
      </c>
      <c r="BI11" s="1">
        <v>87</v>
      </c>
      <c r="BJ11" s="1">
        <v>98</v>
      </c>
      <c r="BK11" s="1">
        <f t="shared" si="11"/>
        <v>0</v>
      </c>
      <c r="BL11" s="1"/>
      <c r="BM11" s="1">
        <v>6</v>
      </c>
      <c r="BN11" s="1">
        <v>3</v>
      </c>
      <c r="BO11" s="1">
        <v>89</v>
      </c>
      <c r="BP11" s="1">
        <v>82</v>
      </c>
      <c r="BQ11" s="1">
        <f t="shared" si="12"/>
        <v>1</v>
      </c>
      <c r="BR11" s="1"/>
      <c r="BS11" s="1">
        <v>1</v>
      </c>
      <c r="BT11" s="1">
        <v>8</v>
      </c>
      <c r="BU11" s="1">
        <v>69</v>
      </c>
      <c r="BV11" s="1">
        <v>109</v>
      </c>
      <c r="BW11" s="1">
        <f t="shared" si="13"/>
        <v>0</v>
      </c>
      <c r="BX11" s="1"/>
      <c r="BY11" s="1">
        <v>7</v>
      </c>
      <c r="BZ11" s="1">
        <v>2</v>
      </c>
      <c r="CA11" s="1">
        <v>111</v>
      </c>
      <c r="CB11" s="1">
        <v>71</v>
      </c>
      <c r="CC11" s="1">
        <f t="shared" si="14"/>
        <v>1</v>
      </c>
      <c r="CD11" s="1"/>
      <c r="CE11" s="1">
        <v>5</v>
      </c>
      <c r="CF11" s="1">
        <v>4</v>
      </c>
      <c r="CG11" s="1">
        <v>102</v>
      </c>
      <c r="CH11" s="1">
        <v>89</v>
      </c>
      <c r="CI11" s="1">
        <f t="shared" si="15"/>
        <v>1</v>
      </c>
      <c r="CJ11" s="1"/>
      <c r="CK11" s="1">
        <v>2</v>
      </c>
      <c r="CL11" s="1">
        <v>7</v>
      </c>
      <c r="CM11" s="1">
        <v>48</v>
      </c>
      <c r="CN11" s="1">
        <v>110</v>
      </c>
      <c r="CO11" s="1">
        <f t="shared" si="16"/>
        <v>0</v>
      </c>
      <c r="CP11" s="1"/>
      <c r="CQ11" s="1">
        <v>5</v>
      </c>
      <c r="CR11" s="1">
        <v>4</v>
      </c>
      <c r="CS11" s="1">
        <v>91</v>
      </c>
      <c r="CT11" s="1">
        <v>81</v>
      </c>
      <c r="CU11" s="1">
        <f t="shared" si="17"/>
        <v>1</v>
      </c>
      <c r="CW11" s="4">
        <v>3</v>
      </c>
      <c r="CX11" s="4">
        <v>6</v>
      </c>
      <c r="CY11" s="4">
        <v>62</v>
      </c>
      <c r="CZ11" s="4">
        <v>101</v>
      </c>
      <c r="DA11" s="1">
        <f t="shared" si="18"/>
        <v>0</v>
      </c>
      <c r="DC11" s="4">
        <v>6</v>
      </c>
      <c r="DD11" s="4">
        <v>3</v>
      </c>
      <c r="DE11" s="4">
        <v>99</v>
      </c>
      <c r="DF11" s="4">
        <v>80</v>
      </c>
      <c r="DG11" s="1">
        <f t="shared" si="19"/>
        <v>1</v>
      </c>
      <c r="DI11" s="4">
        <v>5</v>
      </c>
      <c r="DJ11" s="4">
        <v>4</v>
      </c>
      <c r="DK11" s="4">
        <v>96</v>
      </c>
      <c r="DL11" s="4">
        <v>93</v>
      </c>
      <c r="DM11" s="1">
        <f t="shared" si="20"/>
        <v>1</v>
      </c>
      <c r="DO11" s="4">
        <v>3</v>
      </c>
      <c r="DP11" s="4">
        <v>6</v>
      </c>
      <c r="DQ11" s="4">
        <v>83</v>
      </c>
      <c r="DR11" s="4">
        <v>100</v>
      </c>
      <c r="DS11" s="1">
        <f t="shared" si="21"/>
        <v>0</v>
      </c>
      <c r="DU11" s="4">
        <v>5</v>
      </c>
      <c r="DV11" s="4">
        <v>4</v>
      </c>
      <c r="DW11" s="4">
        <v>93</v>
      </c>
      <c r="DX11" s="4">
        <v>93</v>
      </c>
      <c r="DY11" s="1">
        <f t="shared" si="22"/>
        <v>1</v>
      </c>
      <c r="EA11" s="4">
        <v>3</v>
      </c>
      <c r="EB11" s="4">
        <v>6</v>
      </c>
      <c r="EC11" s="4">
        <v>60</v>
      </c>
      <c r="ED11" s="4">
        <v>96</v>
      </c>
      <c r="EE11" s="1">
        <f t="shared" si="23"/>
        <v>0</v>
      </c>
      <c r="EF11" s="4">
        <v>5</v>
      </c>
      <c r="EG11" s="4">
        <v>4</v>
      </c>
      <c r="EH11" s="4">
        <v>91</v>
      </c>
      <c r="EI11" s="4">
        <v>92</v>
      </c>
      <c r="EJ11" s="1">
        <f t="shared" si="24"/>
        <v>1</v>
      </c>
      <c r="EK11" s="4">
        <v>6</v>
      </c>
      <c r="EL11" s="4">
        <v>3</v>
      </c>
      <c r="EM11" s="4">
        <v>102</v>
      </c>
      <c r="EN11" s="4">
        <v>81</v>
      </c>
      <c r="EO11" s="1">
        <f t="shared" si="25"/>
        <v>1</v>
      </c>
      <c r="EP11" s="1"/>
      <c r="EQ11" s="1"/>
      <c r="ER11" s="1"/>
      <c r="ES11" s="1"/>
      <c r="ET11" s="1"/>
      <c r="EV11" s="48"/>
      <c r="EW11" s="48"/>
      <c r="EX11" s="46"/>
      <c r="EY11" s="46"/>
      <c r="EZ11" s="46"/>
      <c r="FA11" s="46"/>
      <c r="FB11" s="46"/>
      <c r="FC11" s="46"/>
      <c r="FD11" s="46"/>
      <c r="FE11" s="46"/>
      <c r="FF11" s="46"/>
      <c r="FG11" s="47"/>
      <c r="FH11" s="51"/>
      <c r="FI11" s="51"/>
      <c r="FJ11" s="46"/>
      <c r="FK11" s="53"/>
      <c r="FL11" s="52"/>
      <c r="FM11" s="52"/>
      <c r="FN11" s="54"/>
      <c r="FO11" s="54"/>
      <c r="FP11" s="55"/>
      <c r="FQ11" s="47"/>
      <c r="FR11" s="47"/>
      <c r="FS11" s="53"/>
      <c r="FT11" s="47"/>
      <c r="FU11" s="47"/>
      <c r="FV11" s="52"/>
      <c r="FW11" s="46"/>
      <c r="FX11" s="46"/>
      <c r="FY11" s="46"/>
      <c r="FZ11" s="46"/>
      <c r="GA11" s="46"/>
      <c r="GB11" s="46"/>
      <c r="GC11" s="46"/>
      <c r="GD11" s="46"/>
      <c r="GE11" s="46"/>
      <c r="GF11" s="47"/>
      <c r="GG11" s="47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7"/>
      <c r="GU11" s="46"/>
      <c r="GV11" s="46"/>
      <c r="GW11" s="47"/>
      <c r="GX11" s="27"/>
      <c r="GY11" s="27"/>
      <c r="GZ11" s="28"/>
      <c r="HA11" s="27"/>
      <c r="HB11" s="27"/>
      <c r="HC11" s="28"/>
      <c r="HD11" s="27"/>
      <c r="HE11" s="27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</row>
    <row r="12" spans="1:236" ht="15" customHeight="1">
      <c r="A12" s="64"/>
      <c r="B12" s="48"/>
      <c r="C12" s="46"/>
      <c r="F12" s="21"/>
      <c r="G12" s="71">
        <v>9</v>
      </c>
      <c r="H12" s="57" t="s">
        <v>43</v>
      </c>
      <c r="I12" s="4">
        <v>22</v>
      </c>
      <c r="J12" s="4">
        <v>90</v>
      </c>
      <c r="K12" s="4">
        <v>108</v>
      </c>
      <c r="L12" s="4">
        <f t="shared" si="0"/>
        <v>1850</v>
      </c>
      <c r="M12" s="4">
        <f t="shared" si="1"/>
        <v>1992</v>
      </c>
      <c r="N12" s="4">
        <f t="shared" si="2"/>
        <v>-142</v>
      </c>
      <c r="O12" s="21">
        <f>SUM(U12+AA12+AG12+AM12+AS12+AY12+BE12+BK12+BQ12+BW12+CC12+CI12+CO12+CU12+DA12+DG12+DM12+DS12+DY12+EE12+EJ12)</f>
        <v>9</v>
      </c>
      <c r="P12" s="11"/>
      <c r="Q12" s="23">
        <v>4</v>
      </c>
      <c r="R12" s="23">
        <v>5</v>
      </c>
      <c r="S12" s="23">
        <v>86</v>
      </c>
      <c r="T12" s="23">
        <v>99</v>
      </c>
      <c r="U12" s="1">
        <f t="shared" si="3"/>
        <v>0</v>
      </c>
      <c r="V12" s="1"/>
      <c r="W12" s="1">
        <v>1</v>
      </c>
      <c r="X12" s="1">
        <v>8</v>
      </c>
      <c r="Y12" s="1">
        <v>42</v>
      </c>
      <c r="Z12" s="1">
        <v>116</v>
      </c>
      <c r="AA12" s="1">
        <f t="shared" si="4"/>
        <v>0</v>
      </c>
      <c r="AB12" s="1"/>
      <c r="AC12" s="1">
        <v>6</v>
      </c>
      <c r="AD12" s="1">
        <v>3</v>
      </c>
      <c r="AE12" s="1">
        <v>97</v>
      </c>
      <c r="AF12" s="1">
        <v>85</v>
      </c>
      <c r="AG12" s="1">
        <f t="shared" si="5"/>
        <v>1</v>
      </c>
      <c r="AH12" s="1">
        <f t="shared" si="6"/>
        <v>0</v>
      </c>
      <c r="AI12" s="1">
        <v>2</v>
      </c>
      <c r="AJ12" s="1">
        <v>7</v>
      </c>
      <c r="AK12" s="1">
        <v>85</v>
      </c>
      <c r="AL12" s="1">
        <v>99</v>
      </c>
      <c r="AM12" s="1">
        <f t="shared" si="7"/>
        <v>0</v>
      </c>
      <c r="AN12" s="1"/>
      <c r="AO12" s="1">
        <v>4</v>
      </c>
      <c r="AP12" s="1">
        <v>5</v>
      </c>
      <c r="AQ12" s="1">
        <v>93</v>
      </c>
      <c r="AR12" s="1">
        <v>98</v>
      </c>
      <c r="AS12" s="1">
        <f t="shared" si="8"/>
        <v>0</v>
      </c>
      <c r="AT12" s="1"/>
      <c r="AU12" s="1">
        <v>5</v>
      </c>
      <c r="AV12" s="1">
        <v>4</v>
      </c>
      <c r="AW12" s="1">
        <v>80</v>
      </c>
      <c r="AX12" s="1">
        <v>68</v>
      </c>
      <c r="AY12" s="1">
        <f t="shared" si="9"/>
        <v>1</v>
      </c>
      <c r="AZ12" s="1"/>
      <c r="BA12" s="1">
        <v>3</v>
      </c>
      <c r="BB12" s="1">
        <v>6</v>
      </c>
      <c r="BC12" s="1">
        <v>72</v>
      </c>
      <c r="BD12" s="1">
        <v>95</v>
      </c>
      <c r="BE12" s="1">
        <f t="shared" si="10"/>
        <v>0</v>
      </c>
      <c r="BF12" s="1"/>
      <c r="BG12" s="1">
        <v>6</v>
      </c>
      <c r="BH12" s="1">
        <v>3</v>
      </c>
      <c r="BI12" s="1">
        <v>93</v>
      </c>
      <c r="BJ12" s="1">
        <v>66</v>
      </c>
      <c r="BK12" s="1">
        <f t="shared" si="11"/>
        <v>1</v>
      </c>
      <c r="BL12" s="1"/>
      <c r="BM12" s="1">
        <v>1</v>
      </c>
      <c r="BN12" s="1">
        <v>8</v>
      </c>
      <c r="BO12" s="1">
        <v>61</v>
      </c>
      <c r="BP12" s="1">
        <v>106</v>
      </c>
      <c r="BQ12" s="1">
        <f t="shared" si="12"/>
        <v>0</v>
      </c>
      <c r="BR12" s="1"/>
      <c r="BS12" s="1">
        <v>5</v>
      </c>
      <c r="BT12" s="1">
        <v>4</v>
      </c>
      <c r="BU12" s="1">
        <v>106</v>
      </c>
      <c r="BV12" s="1">
        <v>83</v>
      </c>
      <c r="BW12" s="1">
        <f t="shared" si="13"/>
        <v>1</v>
      </c>
      <c r="BX12" s="1"/>
      <c r="BY12" s="1">
        <v>0</v>
      </c>
      <c r="BZ12" s="1">
        <v>9</v>
      </c>
      <c r="CA12" s="1">
        <v>45</v>
      </c>
      <c r="CB12" s="1">
        <v>117</v>
      </c>
      <c r="CC12" s="1">
        <f t="shared" si="14"/>
        <v>0</v>
      </c>
      <c r="CD12" s="1"/>
      <c r="CE12" s="1">
        <v>6</v>
      </c>
      <c r="CF12" s="1">
        <v>3</v>
      </c>
      <c r="CG12" s="1">
        <v>89</v>
      </c>
      <c r="CH12" s="1">
        <v>95</v>
      </c>
      <c r="CI12" s="1">
        <f t="shared" si="15"/>
        <v>1</v>
      </c>
      <c r="CJ12" s="1"/>
      <c r="CK12" s="1">
        <v>5</v>
      </c>
      <c r="CL12" s="1">
        <v>4</v>
      </c>
      <c r="CM12" s="1">
        <v>100</v>
      </c>
      <c r="CN12" s="1">
        <v>87</v>
      </c>
      <c r="CO12" s="1">
        <f t="shared" si="16"/>
        <v>1</v>
      </c>
      <c r="CP12" s="1"/>
      <c r="CQ12" s="1">
        <v>3</v>
      </c>
      <c r="CR12" s="1">
        <v>6</v>
      </c>
      <c r="CS12" s="1">
        <v>81</v>
      </c>
      <c r="CT12" s="1">
        <v>89</v>
      </c>
      <c r="CU12" s="1">
        <f t="shared" si="17"/>
        <v>0</v>
      </c>
      <c r="CW12" s="4">
        <v>7</v>
      </c>
      <c r="CX12" s="4">
        <v>2</v>
      </c>
      <c r="CY12" s="4">
        <v>110</v>
      </c>
      <c r="CZ12" s="4">
        <v>64</v>
      </c>
      <c r="DA12" s="1">
        <f t="shared" si="18"/>
        <v>1</v>
      </c>
      <c r="DC12" s="4">
        <v>4</v>
      </c>
      <c r="DD12" s="4">
        <v>5</v>
      </c>
      <c r="DE12" s="4">
        <v>86</v>
      </c>
      <c r="DF12" s="4">
        <v>88</v>
      </c>
      <c r="DG12" s="1">
        <f t="shared" si="19"/>
        <v>0</v>
      </c>
      <c r="DI12" s="4">
        <v>4</v>
      </c>
      <c r="DJ12" s="4">
        <v>5</v>
      </c>
      <c r="DK12" s="4">
        <v>93</v>
      </c>
      <c r="DL12" s="4">
        <v>96</v>
      </c>
      <c r="DM12" s="1">
        <f t="shared" si="20"/>
        <v>0</v>
      </c>
      <c r="DO12" s="4">
        <v>5</v>
      </c>
      <c r="DP12" s="4">
        <v>4</v>
      </c>
      <c r="DQ12" s="4">
        <v>87</v>
      </c>
      <c r="DR12" s="4">
        <v>98</v>
      </c>
      <c r="DS12" s="1">
        <f t="shared" si="21"/>
        <v>1</v>
      </c>
      <c r="DU12" s="4">
        <v>4</v>
      </c>
      <c r="DV12" s="4">
        <v>5</v>
      </c>
      <c r="DW12" s="4">
        <v>75</v>
      </c>
      <c r="DX12" s="4">
        <v>96</v>
      </c>
      <c r="DY12" s="1">
        <f t="shared" si="22"/>
        <v>0</v>
      </c>
      <c r="EA12" s="4">
        <v>4</v>
      </c>
      <c r="EB12" s="4">
        <v>5</v>
      </c>
      <c r="EC12" s="4">
        <v>85</v>
      </c>
      <c r="ED12" s="4">
        <v>92</v>
      </c>
      <c r="EE12" s="1">
        <f t="shared" si="23"/>
        <v>0</v>
      </c>
      <c r="EF12" s="4">
        <v>8</v>
      </c>
      <c r="EG12" s="4">
        <v>1</v>
      </c>
      <c r="EH12" s="4">
        <v>110</v>
      </c>
      <c r="EI12" s="4">
        <v>51</v>
      </c>
      <c r="EJ12" s="1">
        <f t="shared" si="24"/>
        <v>1</v>
      </c>
      <c r="EK12" s="4">
        <v>3</v>
      </c>
      <c r="EL12" s="4">
        <v>6</v>
      </c>
      <c r="EM12" s="4">
        <v>74</v>
      </c>
      <c r="EN12" s="4">
        <v>104</v>
      </c>
      <c r="EO12" s="1">
        <f t="shared" si="25"/>
        <v>0</v>
      </c>
      <c r="EP12" s="1"/>
      <c r="EQ12" s="1"/>
      <c r="ER12" s="1"/>
      <c r="ES12" s="1"/>
      <c r="ET12" s="1"/>
      <c r="EV12" s="48"/>
      <c r="EW12" s="48"/>
      <c r="EX12" s="46"/>
      <c r="EY12" s="46"/>
      <c r="EZ12" s="46"/>
      <c r="FA12" s="46"/>
      <c r="FB12" s="46"/>
      <c r="FC12" s="46"/>
      <c r="FD12" s="46"/>
      <c r="FE12" s="46"/>
      <c r="FF12" s="46"/>
      <c r="FG12" s="47"/>
      <c r="FH12" s="51"/>
      <c r="FI12" s="51"/>
      <c r="FJ12" s="46"/>
      <c r="FK12" s="53"/>
      <c r="FL12" s="52"/>
      <c r="FM12" s="52"/>
      <c r="FN12" s="54"/>
      <c r="FO12" s="54"/>
      <c r="FP12" s="55"/>
      <c r="FQ12" s="47"/>
      <c r="FR12" s="47"/>
      <c r="FS12" s="53"/>
      <c r="FT12" s="47"/>
      <c r="FU12" s="47"/>
      <c r="FV12" s="52"/>
      <c r="FW12" s="46"/>
      <c r="FX12" s="46"/>
      <c r="FY12" s="46"/>
      <c r="FZ12" s="46"/>
      <c r="GA12" s="46"/>
      <c r="GB12" s="46"/>
      <c r="GC12" s="46"/>
      <c r="GD12" s="46"/>
      <c r="GE12" s="46"/>
      <c r="GF12" s="47"/>
      <c r="GG12" s="47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7"/>
      <c r="GU12" s="46"/>
      <c r="GV12" s="46"/>
      <c r="GW12" s="47"/>
      <c r="GX12" s="27"/>
      <c r="GY12" s="27"/>
      <c r="GZ12" s="28"/>
      <c r="HA12" s="27"/>
      <c r="HB12" s="27"/>
      <c r="HC12" s="28"/>
      <c r="HD12" s="27"/>
      <c r="HE12" s="27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</row>
    <row r="13" spans="1:236" ht="15" customHeight="1">
      <c r="A13" s="64"/>
      <c r="B13" s="48"/>
      <c r="C13" s="46"/>
      <c r="F13" s="21"/>
      <c r="G13" s="71">
        <v>10</v>
      </c>
      <c r="H13" s="46" t="s">
        <v>113</v>
      </c>
      <c r="I13" s="4">
        <v>22</v>
      </c>
      <c r="J13" s="4">
        <v>84</v>
      </c>
      <c r="K13" s="4">
        <v>114</v>
      </c>
      <c r="L13" s="4">
        <f t="shared" si="0"/>
        <v>1853</v>
      </c>
      <c r="M13" s="4">
        <f t="shared" si="1"/>
        <v>2023</v>
      </c>
      <c r="N13" s="4">
        <f t="shared" si="2"/>
        <v>-170</v>
      </c>
      <c r="O13" s="21">
        <f>SUM(U13+AA13+AG13+AM13+AS13+AY13+BE13+BK13+BQ13+BW13+CC13+CI13+CO13+CU13+DA13+DG13+DM13+DS13+DY13+EE13+EJ13)</f>
        <v>8</v>
      </c>
      <c r="P13" s="11"/>
      <c r="Q13" s="1">
        <v>3</v>
      </c>
      <c r="R13" s="1">
        <v>6</v>
      </c>
      <c r="S13" s="1">
        <v>90</v>
      </c>
      <c r="T13" s="1">
        <v>99</v>
      </c>
      <c r="U13" s="1">
        <f t="shared" si="3"/>
        <v>0</v>
      </c>
      <c r="V13" s="1"/>
      <c r="W13" s="1">
        <v>3</v>
      </c>
      <c r="X13" s="1">
        <v>6</v>
      </c>
      <c r="Y13" s="1">
        <v>74</v>
      </c>
      <c r="Z13" s="1">
        <v>92</v>
      </c>
      <c r="AA13" s="1">
        <f t="shared" si="4"/>
        <v>0</v>
      </c>
      <c r="AB13" s="1"/>
      <c r="AC13" s="1">
        <v>6</v>
      </c>
      <c r="AD13" s="1">
        <v>3</v>
      </c>
      <c r="AE13" s="1">
        <v>99</v>
      </c>
      <c r="AF13" s="1">
        <v>80</v>
      </c>
      <c r="AG13" s="1">
        <f t="shared" si="5"/>
        <v>1</v>
      </c>
      <c r="AH13" s="1">
        <f t="shared" si="6"/>
        <v>0</v>
      </c>
      <c r="AI13" s="1">
        <v>2</v>
      </c>
      <c r="AJ13" s="1">
        <v>7</v>
      </c>
      <c r="AK13" s="1">
        <v>62</v>
      </c>
      <c r="AL13" s="1">
        <v>107</v>
      </c>
      <c r="AM13" s="1">
        <f t="shared" si="7"/>
        <v>0</v>
      </c>
      <c r="AN13" s="1"/>
      <c r="AO13" s="1">
        <v>7</v>
      </c>
      <c r="AP13" s="1">
        <v>2</v>
      </c>
      <c r="AQ13" s="1">
        <v>99</v>
      </c>
      <c r="AR13" s="1">
        <v>66</v>
      </c>
      <c r="AS13" s="1">
        <f t="shared" si="8"/>
        <v>1</v>
      </c>
      <c r="AT13" s="1"/>
      <c r="AU13" s="1">
        <v>2</v>
      </c>
      <c r="AV13" s="1">
        <v>7</v>
      </c>
      <c r="AW13" s="1">
        <v>76</v>
      </c>
      <c r="AX13" s="1">
        <v>96</v>
      </c>
      <c r="AY13" s="1">
        <f t="shared" si="9"/>
        <v>0</v>
      </c>
      <c r="AZ13" s="1"/>
      <c r="BA13" s="1">
        <v>4</v>
      </c>
      <c r="BB13" s="1">
        <v>5</v>
      </c>
      <c r="BC13" s="1">
        <v>91</v>
      </c>
      <c r="BD13" s="1">
        <v>91</v>
      </c>
      <c r="BE13" s="1">
        <f t="shared" si="10"/>
        <v>0</v>
      </c>
      <c r="BF13" s="1"/>
      <c r="BG13" s="1">
        <v>5</v>
      </c>
      <c r="BH13" s="1">
        <v>4</v>
      </c>
      <c r="BI13" s="1">
        <v>98</v>
      </c>
      <c r="BJ13" s="1">
        <v>87</v>
      </c>
      <c r="BK13" s="1">
        <f t="shared" si="11"/>
        <v>1</v>
      </c>
      <c r="BL13" s="1"/>
      <c r="BM13" s="1">
        <v>2</v>
      </c>
      <c r="BN13" s="1">
        <v>7</v>
      </c>
      <c r="BO13" s="1">
        <v>84</v>
      </c>
      <c r="BP13" s="1">
        <v>110</v>
      </c>
      <c r="BQ13" s="1">
        <f t="shared" si="12"/>
        <v>0</v>
      </c>
      <c r="BR13" s="1"/>
      <c r="BS13" s="1">
        <v>4</v>
      </c>
      <c r="BT13" s="1">
        <v>5</v>
      </c>
      <c r="BU13" s="1">
        <v>83</v>
      </c>
      <c r="BV13" s="1">
        <v>106</v>
      </c>
      <c r="BW13" s="1">
        <f t="shared" si="13"/>
        <v>0</v>
      </c>
      <c r="BX13" s="1"/>
      <c r="BY13" s="1">
        <v>1</v>
      </c>
      <c r="BZ13" s="1">
        <v>8</v>
      </c>
      <c r="CA13" s="1">
        <v>66</v>
      </c>
      <c r="CB13" s="1">
        <v>110</v>
      </c>
      <c r="CC13" s="1">
        <f t="shared" si="14"/>
        <v>0</v>
      </c>
      <c r="CD13" s="1"/>
      <c r="CE13" s="1">
        <v>4</v>
      </c>
      <c r="CF13" s="1">
        <v>5</v>
      </c>
      <c r="CG13" s="1">
        <v>89</v>
      </c>
      <c r="CH13" s="1">
        <v>102</v>
      </c>
      <c r="CI13" s="1">
        <f t="shared" si="15"/>
        <v>0</v>
      </c>
      <c r="CJ13" s="1"/>
      <c r="CK13" s="1">
        <v>5</v>
      </c>
      <c r="CL13" s="1">
        <v>4</v>
      </c>
      <c r="CM13" s="1">
        <v>96</v>
      </c>
      <c r="CN13" s="1">
        <v>82</v>
      </c>
      <c r="CO13" s="1">
        <f t="shared" si="16"/>
        <v>1</v>
      </c>
      <c r="CP13" s="1"/>
      <c r="CQ13" s="1">
        <v>3</v>
      </c>
      <c r="CR13" s="1">
        <v>6</v>
      </c>
      <c r="CS13" s="1">
        <v>74</v>
      </c>
      <c r="CT13" s="1">
        <v>90</v>
      </c>
      <c r="CU13" s="1">
        <f t="shared" si="17"/>
        <v>0</v>
      </c>
      <c r="CW13" s="4">
        <v>5</v>
      </c>
      <c r="CX13" s="4">
        <v>4</v>
      </c>
      <c r="CY13" s="4">
        <v>103</v>
      </c>
      <c r="CZ13" s="4">
        <v>78</v>
      </c>
      <c r="DA13" s="1">
        <f t="shared" si="18"/>
        <v>1</v>
      </c>
      <c r="DC13" s="4">
        <v>6</v>
      </c>
      <c r="DD13" s="4">
        <v>3</v>
      </c>
      <c r="DE13" s="4">
        <v>96</v>
      </c>
      <c r="DF13" s="4">
        <v>71</v>
      </c>
      <c r="DG13" s="1">
        <f t="shared" si="19"/>
        <v>1</v>
      </c>
      <c r="DI13" s="4">
        <v>5</v>
      </c>
      <c r="DJ13" s="4">
        <v>4</v>
      </c>
      <c r="DK13" s="4">
        <v>97</v>
      </c>
      <c r="DL13" s="4">
        <v>83</v>
      </c>
      <c r="DM13" s="1">
        <f t="shared" si="20"/>
        <v>1</v>
      </c>
      <c r="DO13" s="4">
        <v>3</v>
      </c>
      <c r="DP13" s="4">
        <v>6</v>
      </c>
      <c r="DQ13" s="4">
        <v>68</v>
      </c>
      <c r="DR13" s="4">
        <v>96</v>
      </c>
      <c r="DS13" s="1">
        <f t="shared" si="21"/>
        <v>0</v>
      </c>
      <c r="DU13" s="4">
        <v>4</v>
      </c>
      <c r="DV13" s="4">
        <v>5</v>
      </c>
      <c r="DW13" s="4">
        <v>93</v>
      </c>
      <c r="DX13" s="4">
        <v>93</v>
      </c>
      <c r="DY13" s="1">
        <f t="shared" si="22"/>
        <v>0</v>
      </c>
      <c r="EA13" s="4">
        <v>6</v>
      </c>
      <c r="EB13" s="4">
        <v>3</v>
      </c>
      <c r="EC13" s="4">
        <v>96</v>
      </c>
      <c r="ED13" s="4">
        <v>72</v>
      </c>
      <c r="EE13" s="1">
        <f t="shared" si="23"/>
        <v>1</v>
      </c>
      <c r="EF13" s="4">
        <v>1</v>
      </c>
      <c r="EG13" s="4">
        <v>8</v>
      </c>
      <c r="EH13" s="4">
        <v>51</v>
      </c>
      <c r="EI13" s="4">
        <v>110</v>
      </c>
      <c r="EJ13" s="1">
        <f t="shared" si="24"/>
        <v>0</v>
      </c>
      <c r="EK13" s="4">
        <v>3</v>
      </c>
      <c r="EL13" s="4">
        <v>6</v>
      </c>
      <c r="EM13" s="4">
        <v>68</v>
      </c>
      <c r="EN13" s="4">
        <v>102</v>
      </c>
      <c r="EO13" s="1">
        <f t="shared" si="25"/>
        <v>0</v>
      </c>
      <c r="EP13" s="1"/>
      <c r="EQ13" s="1"/>
      <c r="ER13" s="1"/>
      <c r="ES13" s="1"/>
      <c r="ET13" s="1"/>
      <c r="EV13" s="48"/>
      <c r="EW13" s="48"/>
      <c r="EX13" s="46"/>
      <c r="EY13" s="46"/>
      <c r="EZ13" s="46"/>
      <c r="FA13" s="46"/>
      <c r="FB13" s="46"/>
      <c r="FC13" s="46"/>
      <c r="FD13" s="46"/>
      <c r="FE13" s="46"/>
      <c r="FF13" s="46"/>
      <c r="FG13" s="47"/>
      <c r="FH13" s="51"/>
      <c r="FI13" s="51"/>
      <c r="FJ13" s="46"/>
      <c r="FK13" s="53"/>
      <c r="FL13" s="52"/>
      <c r="FM13" s="52"/>
      <c r="FN13" s="54"/>
      <c r="FO13" s="54"/>
      <c r="FP13" s="55"/>
      <c r="FQ13" s="47"/>
      <c r="FR13" s="47"/>
      <c r="FS13" s="53"/>
      <c r="FT13" s="47"/>
      <c r="FU13" s="47"/>
      <c r="FV13" s="52"/>
      <c r="FW13" s="46"/>
      <c r="FX13" s="46"/>
      <c r="FY13" s="46"/>
      <c r="FZ13" s="46"/>
      <c r="GA13" s="46"/>
      <c r="GB13" s="46"/>
      <c r="GC13" s="46"/>
      <c r="GD13" s="46"/>
      <c r="GE13" s="46"/>
      <c r="GF13" s="47"/>
      <c r="GG13" s="47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7"/>
      <c r="GU13" s="46"/>
      <c r="GV13" s="46"/>
      <c r="GW13" s="47"/>
      <c r="GX13" s="27"/>
      <c r="GY13" s="27"/>
      <c r="GZ13" s="28"/>
      <c r="HA13" s="27"/>
      <c r="HB13" s="27"/>
      <c r="HC13" s="28"/>
      <c r="HD13" s="27"/>
      <c r="HE13" s="27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</row>
    <row r="14" spans="1:236" ht="15" customHeight="1">
      <c r="A14" s="64"/>
      <c r="B14" s="48"/>
      <c r="C14" s="46"/>
      <c r="F14" s="21"/>
      <c r="G14" s="71">
        <v>11</v>
      </c>
      <c r="H14" s="46" t="s">
        <v>37</v>
      </c>
      <c r="I14" s="4">
        <v>22</v>
      </c>
      <c r="J14" s="4">
        <v>82</v>
      </c>
      <c r="K14" s="4">
        <v>116</v>
      </c>
      <c r="L14" s="4">
        <f t="shared" si="0"/>
        <v>1848</v>
      </c>
      <c r="M14" s="4">
        <f t="shared" si="1"/>
        <v>2081</v>
      </c>
      <c r="N14" s="4">
        <f t="shared" si="2"/>
        <v>-233</v>
      </c>
      <c r="O14" s="21">
        <f>SUM(U14+AA14+AG14+AM14+AS14+AY14+BE14+BK14+BQ14+BW14+CC14+CI14+CO14+CU14+DA14+DG14+DM14+DS14+DY14+EE14+EJ14)</f>
        <v>8</v>
      </c>
      <c r="P14" s="11"/>
      <c r="Q14" s="1">
        <v>2</v>
      </c>
      <c r="R14" s="1">
        <v>7</v>
      </c>
      <c r="S14" s="1">
        <v>65</v>
      </c>
      <c r="T14" s="1">
        <v>109</v>
      </c>
      <c r="U14" s="1">
        <f t="shared" si="3"/>
        <v>0</v>
      </c>
      <c r="V14" s="1"/>
      <c r="W14" s="1">
        <v>2</v>
      </c>
      <c r="X14" s="1">
        <v>7</v>
      </c>
      <c r="Y14" s="1">
        <v>71</v>
      </c>
      <c r="Z14" s="1">
        <v>111</v>
      </c>
      <c r="AA14" s="1">
        <f t="shared" si="4"/>
        <v>0</v>
      </c>
      <c r="AB14" s="1"/>
      <c r="AC14" s="1">
        <v>1</v>
      </c>
      <c r="AD14" s="1">
        <v>8</v>
      </c>
      <c r="AE14" s="1">
        <v>68</v>
      </c>
      <c r="AF14" s="1">
        <v>114</v>
      </c>
      <c r="AG14" s="1">
        <f t="shared" si="5"/>
        <v>0</v>
      </c>
      <c r="AH14" s="1">
        <f t="shared" si="6"/>
        <v>1</v>
      </c>
      <c r="AI14" s="1">
        <v>3</v>
      </c>
      <c r="AJ14" s="1">
        <v>6</v>
      </c>
      <c r="AK14" s="1">
        <v>96</v>
      </c>
      <c r="AL14" s="1">
        <v>96</v>
      </c>
      <c r="AM14" s="1">
        <f t="shared" si="7"/>
        <v>0</v>
      </c>
      <c r="AN14" s="1"/>
      <c r="AO14" s="1">
        <v>5</v>
      </c>
      <c r="AP14" s="1">
        <v>4</v>
      </c>
      <c r="AQ14" s="1">
        <v>98</v>
      </c>
      <c r="AR14" s="1">
        <v>93</v>
      </c>
      <c r="AS14" s="1">
        <f t="shared" si="8"/>
        <v>1</v>
      </c>
      <c r="AT14" s="1"/>
      <c r="AU14" s="1">
        <v>7</v>
      </c>
      <c r="AV14" s="1">
        <v>2</v>
      </c>
      <c r="AW14" s="1">
        <v>96</v>
      </c>
      <c r="AX14" s="1">
        <v>76</v>
      </c>
      <c r="AY14" s="1">
        <f t="shared" si="9"/>
        <v>1</v>
      </c>
      <c r="AZ14" s="1"/>
      <c r="BA14" s="1">
        <v>6</v>
      </c>
      <c r="BB14" s="1">
        <v>3</v>
      </c>
      <c r="BC14" s="1">
        <v>94</v>
      </c>
      <c r="BD14" s="1">
        <v>78</v>
      </c>
      <c r="BE14" s="1">
        <f t="shared" si="10"/>
        <v>1</v>
      </c>
      <c r="BF14" s="1"/>
      <c r="BG14" s="1">
        <v>6</v>
      </c>
      <c r="BH14" s="1">
        <v>3</v>
      </c>
      <c r="BI14" s="1">
        <v>94</v>
      </c>
      <c r="BJ14" s="1">
        <v>80</v>
      </c>
      <c r="BK14" s="1">
        <f t="shared" si="11"/>
        <v>1</v>
      </c>
      <c r="BL14" s="1"/>
      <c r="BM14" s="1">
        <v>1</v>
      </c>
      <c r="BN14" s="1">
        <v>8</v>
      </c>
      <c r="BO14" s="1">
        <v>51</v>
      </c>
      <c r="BP14" s="1">
        <v>113</v>
      </c>
      <c r="BQ14" s="1">
        <f t="shared" si="12"/>
        <v>0</v>
      </c>
      <c r="BR14" s="1"/>
      <c r="BS14" s="1">
        <v>5</v>
      </c>
      <c r="BT14" s="1">
        <v>4</v>
      </c>
      <c r="BU14" s="1">
        <v>105</v>
      </c>
      <c r="BV14" s="1">
        <v>97</v>
      </c>
      <c r="BW14" s="1">
        <f t="shared" si="13"/>
        <v>1</v>
      </c>
      <c r="BX14" s="1"/>
      <c r="BY14" s="1">
        <v>3</v>
      </c>
      <c r="BZ14" s="1">
        <v>6</v>
      </c>
      <c r="CA14" s="1">
        <v>93</v>
      </c>
      <c r="CB14" s="1">
        <v>98</v>
      </c>
      <c r="CC14" s="1">
        <f t="shared" si="14"/>
        <v>0</v>
      </c>
      <c r="CD14" s="1"/>
      <c r="CE14" s="1">
        <v>4</v>
      </c>
      <c r="CF14" s="1">
        <v>5</v>
      </c>
      <c r="CG14" s="1">
        <v>92</v>
      </c>
      <c r="CH14" s="1">
        <v>81</v>
      </c>
      <c r="CI14" s="1">
        <f t="shared" si="15"/>
        <v>0</v>
      </c>
      <c r="CJ14" s="1"/>
      <c r="CK14" s="1">
        <v>1</v>
      </c>
      <c r="CL14" s="1">
        <v>8</v>
      </c>
      <c r="CM14" s="1">
        <v>65</v>
      </c>
      <c r="CN14" s="1">
        <v>106</v>
      </c>
      <c r="CO14" s="1">
        <f t="shared" si="16"/>
        <v>0</v>
      </c>
      <c r="CP14" s="1"/>
      <c r="CQ14" s="1">
        <v>4</v>
      </c>
      <c r="CR14" s="1">
        <v>5</v>
      </c>
      <c r="CS14" s="1">
        <v>92</v>
      </c>
      <c r="CT14" s="1">
        <v>86</v>
      </c>
      <c r="CU14" s="1">
        <f t="shared" si="17"/>
        <v>0</v>
      </c>
      <c r="CW14" s="4">
        <v>1</v>
      </c>
      <c r="CX14" s="4">
        <v>8</v>
      </c>
      <c r="CY14" s="4">
        <v>44</v>
      </c>
      <c r="CZ14" s="4">
        <v>105</v>
      </c>
      <c r="DA14" s="1">
        <f t="shared" si="18"/>
        <v>0</v>
      </c>
      <c r="DC14" s="4">
        <v>5</v>
      </c>
      <c r="DD14" s="4">
        <v>4</v>
      </c>
      <c r="DE14" s="4">
        <v>88</v>
      </c>
      <c r="DF14" s="4">
        <v>86</v>
      </c>
      <c r="DG14" s="1">
        <f t="shared" si="19"/>
        <v>1</v>
      </c>
      <c r="DI14" s="4">
        <v>4</v>
      </c>
      <c r="DJ14" s="4">
        <v>5</v>
      </c>
      <c r="DK14" s="4">
        <v>83</v>
      </c>
      <c r="DL14" s="4">
        <v>97</v>
      </c>
      <c r="DM14" s="1">
        <f t="shared" si="20"/>
        <v>0</v>
      </c>
      <c r="DO14" s="4">
        <v>6</v>
      </c>
      <c r="DP14" s="4">
        <v>3</v>
      </c>
      <c r="DQ14" s="4">
        <v>100</v>
      </c>
      <c r="DR14" s="4">
        <v>83</v>
      </c>
      <c r="DS14" s="1">
        <f t="shared" si="21"/>
        <v>1</v>
      </c>
      <c r="DU14" s="4">
        <v>4</v>
      </c>
      <c r="DV14" s="4">
        <v>5</v>
      </c>
      <c r="DW14" s="4">
        <v>89</v>
      </c>
      <c r="DX14" s="4">
        <v>102</v>
      </c>
      <c r="DY14" s="1">
        <f t="shared" si="22"/>
        <v>0</v>
      </c>
      <c r="EA14" s="4">
        <v>5</v>
      </c>
      <c r="EB14" s="4">
        <v>4</v>
      </c>
      <c r="EC14" s="4">
        <v>97</v>
      </c>
      <c r="ED14" s="4">
        <v>78</v>
      </c>
      <c r="EE14" s="1">
        <f t="shared" si="23"/>
        <v>1</v>
      </c>
      <c r="EF14" s="4">
        <v>3</v>
      </c>
      <c r="EG14" s="4">
        <v>6</v>
      </c>
      <c r="EH14" s="4">
        <v>82</v>
      </c>
      <c r="EI14" s="4">
        <v>104</v>
      </c>
      <c r="EJ14" s="1">
        <f t="shared" si="24"/>
        <v>0</v>
      </c>
      <c r="EK14" s="4">
        <v>4</v>
      </c>
      <c r="EL14" s="4">
        <v>5</v>
      </c>
      <c r="EM14" s="4">
        <v>85</v>
      </c>
      <c r="EN14" s="4">
        <v>88</v>
      </c>
      <c r="EO14" s="1">
        <f t="shared" si="25"/>
        <v>0</v>
      </c>
      <c r="EP14" s="1"/>
      <c r="EQ14" s="1"/>
      <c r="ER14" s="1"/>
      <c r="ES14" s="1"/>
      <c r="ET14" s="1"/>
      <c r="EV14" s="48"/>
      <c r="EW14" s="48"/>
      <c r="EX14" s="46"/>
      <c r="EY14" s="46"/>
      <c r="EZ14" s="46"/>
      <c r="FA14" s="46"/>
      <c r="FB14" s="46"/>
      <c r="FC14" s="46"/>
      <c r="FD14" s="46"/>
      <c r="FE14" s="46"/>
      <c r="FF14" s="46"/>
      <c r="FG14" s="47"/>
      <c r="FH14" s="51"/>
      <c r="FI14" s="51"/>
      <c r="FJ14" s="46"/>
      <c r="FK14" s="53"/>
      <c r="FL14" s="52"/>
      <c r="FM14" s="52"/>
      <c r="FN14" s="54"/>
      <c r="FO14" s="54"/>
      <c r="FP14" s="55"/>
      <c r="FQ14" s="47"/>
      <c r="FR14" s="47"/>
      <c r="FS14" s="53"/>
      <c r="FT14" s="47"/>
      <c r="FU14" s="47"/>
      <c r="FV14" s="52"/>
      <c r="FW14" s="46"/>
      <c r="FX14" s="46"/>
      <c r="FY14" s="46"/>
      <c r="FZ14" s="46"/>
      <c r="GA14" s="46"/>
      <c r="GB14" s="46"/>
      <c r="GC14" s="46"/>
      <c r="GD14" s="46"/>
      <c r="GE14" s="46"/>
      <c r="GF14" s="47"/>
      <c r="GG14" s="47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7"/>
      <c r="GU14" s="46"/>
      <c r="GV14" s="46"/>
      <c r="GW14" s="47"/>
      <c r="GX14" s="27"/>
      <c r="GY14" s="27"/>
      <c r="GZ14" s="28"/>
      <c r="HA14" s="27"/>
      <c r="HB14" s="27"/>
      <c r="HC14" s="28"/>
      <c r="HD14" s="27"/>
      <c r="HE14" s="27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</row>
    <row r="15" spans="1:236" ht="15" customHeight="1">
      <c r="A15" s="65"/>
      <c r="B15" s="66"/>
      <c r="C15" s="67"/>
      <c r="D15" s="22"/>
      <c r="E15" s="22"/>
      <c r="F15" s="68"/>
      <c r="G15" s="72">
        <v>12</v>
      </c>
      <c r="H15" s="66" t="s">
        <v>30</v>
      </c>
      <c r="I15" s="22">
        <v>22</v>
      </c>
      <c r="J15" s="22">
        <v>57</v>
      </c>
      <c r="K15" s="22">
        <v>141</v>
      </c>
      <c r="L15" s="22">
        <f t="shared" si="0"/>
        <v>1552</v>
      </c>
      <c r="M15" s="22">
        <f t="shared" si="1"/>
        <v>2256</v>
      </c>
      <c r="N15" s="22">
        <f t="shared" si="2"/>
        <v>-704</v>
      </c>
      <c r="O15" s="68">
        <f>SUM(U15+AA15+AG15+AM15+AS15+AY15+BE15+BK15+BQ15+BW15+CC15+CI15+CO15+CU15+DA15+DG15+DM15+DS15+DY15+EE15+EJ15)</f>
        <v>2</v>
      </c>
      <c r="P15" s="11"/>
      <c r="Q15" s="23">
        <v>0</v>
      </c>
      <c r="R15" s="23">
        <v>9</v>
      </c>
      <c r="S15" s="23">
        <v>54</v>
      </c>
      <c r="T15" s="23">
        <v>117</v>
      </c>
      <c r="U15" s="1">
        <f t="shared" si="3"/>
        <v>0</v>
      </c>
      <c r="V15" s="1"/>
      <c r="W15" s="1">
        <v>3</v>
      </c>
      <c r="X15" s="1">
        <v>6</v>
      </c>
      <c r="Y15" s="1">
        <v>92</v>
      </c>
      <c r="Z15" s="1">
        <v>99</v>
      </c>
      <c r="AA15" s="1">
        <f t="shared" si="4"/>
        <v>0</v>
      </c>
      <c r="AB15" s="1"/>
      <c r="AC15" s="1">
        <v>1</v>
      </c>
      <c r="AD15" s="1">
        <v>8</v>
      </c>
      <c r="AE15" s="1">
        <v>34</v>
      </c>
      <c r="AF15" s="1">
        <v>112</v>
      </c>
      <c r="AG15" s="1">
        <f>IF(AC15&gt;4,1,IF(AC15&lt;5,0))</f>
        <v>0</v>
      </c>
      <c r="AH15" s="1"/>
      <c r="AI15" s="1">
        <v>7</v>
      </c>
      <c r="AJ15" s="1">
        <v>2</v>
      </c>
      <c r="AK15" s="1">
        <v>99</v>
      </c>
      <c r="AL15" s="1">
        <v>85</v>
      </c>
      <c r="AM15" s="1">
        <f t="shared" si="7"/>
        <v>1</v>
      </c>
      <c r="AN15" s="1"/>
      <c r="AO15" s="1">
        <v>2</v>
      </c>
      <c r="AP15" s="1">
        <v>7</v>
      </c>
      <c r="AQ15" s="1">
        <v>66</v>
      </c>
      <c r="AR15" s="1">
        <v>99</v>
      </c>
      <c r="AS15" s="1">
        <f t="shared" si="8"/>
        <v>0</v>
      </c>
      <c r="AT15" s="1"/>
      <c r="AU15" s="1">
        <v>1</v>
      </c>
      <c r="AV15" s="1">
        <v>8</v>
      </c>
      <c r="AW15" s="1">
        <v>39</v>
      </c>
      <c r="AX15" s="1">
        <v>115</v>
      </c>
      <c r="AY15" s="1">
        <f t="shared" si="9"/>
        <v>0</v>
      </c>
      <c r="AZ15" s="1"/>
      <c r="BA15" s="1">
        <v>4</v>
      </c>
      <c r="BB15" s="1">
        <v>5</v>
      </c>
      <c r="BC15" s="1">
        <v>82</v>
      </c>
      <c r="BD15" s="1">
        <v>88</v>
      </c>
      <c r="BE15" s="1">
        <f t="shared" si="10"/>
        <v>0</v>
      </c>
      <c r="BF15" s="1"/>
      <c r="BG15" s="1">
        <v>3</v>
      </c>
      <c r="BH15" s="1">
        <v>6</v>
      </c>
      <c r="BI15" s="1">
        <v>80</v>
      </c>
      <c r="BJ15" s="1">
        <v>94</v>
      </c>
      <c r="BK15" s="1">
        <f t="shared" si="11"/>
        <v>0</v>
      </c>
      <c r="BL15" s="1"/>
      <c r="BM15" s="1">
        <v>2</v>
      </c>
      <c r="BN15" s="1">
        <v>7</v>
      </c>
      <c r="BO15" s="1">
        <v>79</v>
      </c>
      <c r="BP15" s="1">
        <v>106</v>
      </c>
      <c r="BQ15" s="1">
        <f t="shared" si="12"/>
        <v>0</v>
      </c>
      <c r="BR15" s="1"/>
      <c r="BS15" s="1">
        <v>3</v>
      </c>
      <c r="BT15" s="1">
        <v>6</v>
      </c>
      <c r="BU15" s="1">
        <v>79</v>
      </c>
      <c r="BV15" s="1">
        <v>91</v>
      </c>
      <c r="BW15" s="1">
        <f t="shared" si="13"/>
        <v>0</v>
      </c>
      <c r="BX15" s="1"/>
      <c r="BY15" s="1">
        <v>2</v>
      </c>
      <c r="BZ15" s="1">
        <v>7</v>
      </c>
      <c r="CA15" s="1">
        <v>71</v>
      </c>
      <c r="CB15" s="1">
        <v>111</v>
      </c>
      <c r="CC15" s="1">
        <f t="shared" si="14"/>
        <v>0</v>
      </c>
      <c r="CD15" s="1"/>
      <c r="CE15" s="1">
        <v>3</v>
      </c>
      <c r="CF15" s="1">
        <v>6</v>
      </c>
      <c r="CG15" s="1">
        <v>77</v>
      </c>
      <c r="CH15" s="1">
        <v>104</v>
      </c>
      <c r="CI15" s="1">
        <f t="shared" si="15"/>
        <v>0</v>
      </c>
      <c r="CJ15" s="1"/>
      <c r="CK15" s="1">
        <v>3</v>
      </c>
      <c r="CL15" s="1">
        <v>6</v>
      </c>
      <c r="CM15" s="1">
        <v>79</v>
      </c>
      <c r="CN15" s="1">
        <v>102</v>
      </c>
      <c r="CO15" s="1">
        <f t="shared" si="16"/>
        <v>0</v>
      </c>
      <c r="CP15" s="1"/>
      <c r="CQ15" s="1">
        <v>4</v>
      </c>
      <c r="CR15" s="1">
        <v>5</v>
      </c>
      <c r="CS15" s="1">
        <v>88</v>
      </c>
      <c r="CT15" s="1">
        <v>94</v>
      </c>
      <c r="CU15" s="1">
        <f t="shared" si="17"/>
        <v>0</v>
      </c>
      <c r="CW15" s="4">
        <v>2</v>
      </c>
      <c r="CX15" s="4">
        <v>7</v>
      </c>
      <c r="CY15" s="4">
        <v>64</v>
      </c>
      <c r="CZ15" s="4">
        <v>110</v>
      </c>
      <c r="DA15" s="1">
        <f t="shared" si="18"/>
        <v>0</v>
      </c>
      <c r="DC15" s="4">
        <v>3</v>
      </c>
      <c r="DD15" s="4">
        <v>6</v>
      </c>
      <c r="DE15" s="4">
        <v>71</v>
      </c>
      <c r="DF15" s="4">
        <v>96</v>
      </c>
      <c r="DG15" s="1">
        <f t="shared" si="19"/>
        <v>0</v>
      </c>
      <c r="DI15" s="4">
        <v>2</v>
      </c>
      <c r="DJ15" s="4">
        <v>7</v>
      </c>
      <c r="DK15" s="4">
        <v>48</v>
      </c>
      <c r="DL15" s="4">
        <v>113</v>
      </c>
      <c r="DM15" s="1">
        <f t="shared" si="20"/>
        <v>0</v>
      </c>
      <c r="DO15" s="4">
        <v>4</v>
      </c>
      <c r="DP15" s="4">
        <v>5</v>
      </c>
      <c r="DQ15" s="4">
        <v>80</v>
      </c>
      <c r="DR15" s="4">
        <v>96</v>
      </c>
      <c r="DS15" s="1">
        <f t="shared" si="21"/>
        <v>0</v>
      </c>
      <c r="DU15" s="4">
        <v>5</v>
      </c>
      <c r="DV15" s="4">
        <v>4</v>
      </c>
      <c r="DW15" s="4">
        <v>102</v>
      </c>
      <c r="DX15" s="4">
        <v>89</v>
      </c>
      <c r="DY15" s="1">
        <f t="shared" si="22"/>
        <v>1</v>
      </c>
      <c r="EA15" s="4">
        <v>0</v>
      </c>
      <c r="EB15" s="4">
        <v>9</v>
      </c>
      <c r="EC15" s="4">
        <v>60</v>
      </c>
      <c r="ED15" s="4">
        <v>117</v>
      </c>
      <c r="EE15" s="1">
        <f t="shared" si="23"/>
        <v>0</v>
      </c>
      <c r="EF15" s="4">
        <v>0</v>
      </c>
      <c r="EG15" s="4">
        <v>9</v>
      </c>
      <c r="EH15" s="4">
        <v>27</v>
      </c>
      <c r="EI15" s="4">
        <v>116</v>
      </c>
      <c r="EJ15" s="1">
        <f t="shared" si="24"/>
        <v>0</v>
      </c>
      <c r="EK15" s="4">
        <v>3</v>
      </c>
      <c r="EL15" s="4">
        <v>6</v>
      </c>
      <c r="EM15" s="4">
        <v>81</v>
      </c>
      <c r="EN15" s="4">
        <v>102</v>
      </c>
      <c r="EO15" s="1">
        <f t="shared" si="25"/>
        <v>0</v>
      </c>
      <c r="EP15" s="1"/>
      <c r="EQ15" s="1"/>
      <c r="ER15" s="1"/>
      <c r="ES15" s="1"/>
      <c r="ET15" s="1"/>
      <c r="EV15" s="48"/>
      <c r="EW15" s="48"/>
      <c r="EX15" s="46"/>
      <c r="EY15" s="46"/>
      <c r="EZ15" s="46"/>
      <c r="FA15" s="46"/>
      <c r="FB15" s="46"/>
      <c r="FC15" s="46"/>
      <c r="FD15" s="46"/>
      <c r="FE15" s="46"/>
      <c r="FF15" s="46"/>
      <c r="FG15" s="47"/>
      <c r="FH15" s="51"/>
      <c r="FI15" s="51"/>
      <c r="FJ15" s="46"/>
      <c r="FK15" s="53"/>
      <c r="FL15" s="52"/>
      <c r="FM15" s="52"/>
      <c r="FN15" s="54"/>
      <c r="FO15" s="54"/>
      <c r="FP15" s="55"/>
      <c r="FQ15" s="47"/>
      <c r="FR15" s="47"/>
      <c r="FS15" s="53"/>
      <c r="FT15" s="47"/>
      <c r="FU15" s="47"/>
      <c r="FV15" s="52"/>
      <c r="FW15" s="46"/>
      <c r="FX15" s="46"/>
      <c r="FY15" s="46"/>
      <c r="FZ15" s="46"/>
      <c r="GA15" s="46"/>
      <c r="GB15" s="46"/>
      <c r="GC15" s="46"/>
      <c r="GD15" s="46"/>
      <c r="GE15" s="46"/>
      <c r="GF15" s="47"/>
      <c r="GG15" s="47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7"/>
      <c r="GU15" s="46"/>
      <c r="GV15" s="46"/>
      <c r="GW15" s="47"/>
      <c r="GX15" s="27"/>
      <c r="GY15" s="27"/>
      <c r="GZ15" s="28"/>
      <c r="HA15" s="27"/>
      <c r="HB15" s="27"/>
      <c r="HC15" s="28"/>
      <c r="HD15" s="27"/>
      <c r="HE15" s="27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</row>
    <row r="16" spans="1:236" s="5" customFormat="1" ht="15" customHeight="1">
      <c r="A16" s="60" t="s">
        <v>69</v>
      </c>
      <c r="B16" s="61"/>
      <c r="C16" s="61"/>
      <c r="D16" s="34"/>
      <c r="E16" s="34"/>
      <c r="F16" s="36"/>
      <c r="G16" s="33"/>
      <c r="H16" s="34"/>
      <c r="I16" s="77"/>
      <c r="J16" s="77"/>
      <c r="K16" s="77"/>
      <c r="L16" s="77"/>
      <c r="M16" s="77"/>
      <c r="N16" s="77"/>
      <c r="O16" s="78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W16" s="18"/>
      <c r="CX16" s="18"/>
      <c r="CY16" s="18"/>
      <c r="CZ16" s="18"/>
      <c r="DA16" s="3"/>
      <c r="DC16" s="18"/>
      <c r="DD16" s="18"/>
      <c r="DE16" s="18"/>
      <c r="DF16" s="18"/>
      <c r="DG16" s="3"/>
      <c r="DI16" s="18"/>
      <c r="DJ16" s="18"/>
      <c r="DK16" s="18"/>
      <c r="DL16" s="18"/>
      <c r="DM16" s="3"/>
      <c r="DO16" s="17"/>
      <c r="DP16" s="17"/>
      <c r="DQ16" s="17"/>
      <c r="DR16" s="17"/>
      <c r="DS16" s="3"/>
      <c r="DY16" s="3"/>
      <c r="EE16" s="3"/>
      <c r="EJ16" s="3"/>
      <c r="EO16" s="3"/>
      <c r="EP16" s="3"/>
      <c r="EQ16" s="3"/>
      <c r="ER16" s="3"/>
      <c r="ES16" s="3"/>
      <c r="ET16" s="3"/>
      <c r="EU16" s="17"/>
      <c r="EV16" s="44" t="s">
        <v>69</v>
      </c>
      <c r="EW16" s="44"/>
      <c r="EX16" s="44"/>
      <c r="EY16" s="44" t="s">
        <v>69</v>
      </c>
      <c r="EZ16" s="44"/>
      <c r="FA16" s="44"/>
      <c r="FB16" s="44" t="s">
        <v>69</v>
      </c>
      <c r="FC16" s="44"/>
      <c r="FD16" s="44"/>
      <c r="FE16" s="44" t="s">
        <v>69</v>
      </c>
      <c r="FF16" s="44"/>
      <c r="FG16" s="44"/>
      <c r="FH16" s="44" t="s">
        <v>69</v>
      </c>
      <c r="FI16" s="44"/>
      <c r="FJ16" s="44"/>
      <c r="FK16" s="44" t="s">
        <v>69</v>
      </c>
      <c r="FL16" s="44"/>
      <c r="FM16" s="44"/>
      <c r="FN16" s="44" t="s">
        <v>69</v>
      </c>
      <c r="FO16" s="44"/>
      <c r="FP16" s="44"/>
      <c r="FQ16" s="44" t="s">
        <v>69</v>
      </c>
      <c r="FR16" s="44"/>
      <c r="FS16" s="44"/>
      <c r="FT16" s="44" t="s">
        <v>69</v>
      </c>
      <c r="FU16" s="44"/>
      <c r="FV16" s="44"/>
      <c r="FW16" s="44" t="s">
        <v>69</v>
      </c>
      <c r="FX16" s="44"/>
      <c r="FY16" s="44"/>
      <c r="FZ16" s="44" t="s">
        <v>69</v>
      </c>
      <c r="GA16" s="44"/>
      <c r="GB16" s="44"/>
      <c r="GC16" s="44" t="s">
        <v>69</v>
      </c>
      <c r="GD16" s="44"/>
      <c r="GE16" s="44"/>
      <c r="GF16" s="44" t="s">
        <v>69</v>
      </c>
      <c r="GG16" s="44"/>
      <c r="GH16" s="44"/>
      <c r="GI16" s="44" t="s">
        <v>69</v>
      </c>
      <c r="GJ16" s="44"/>
      <c r="GK16" s="44"/>
      <c r="GL16" s="44" t="s">
        <v>69</v>
      </c>
      <c r="GM16" s="44"/>
      <c r="GN16" s="44"/>
      <c r="GO16" s="44" t="s">
        <v>69</v>
      </c>
      <c r="GP16" s="44"/>
      <c r="GQ16" s="44"/>
      <c r="GR16" s="44" t="s">
        <v>69</v>
      </c>
      <c r="GS16" s="44"/>
      <c r="GT16" s="44"/>
      <c r="GU16" s="44" t="s">
        <v>69</v>
      </c>
      <c r="GV16" s="44"/>
      <c r="GW16" s="44"/>
      <c r="GX16" s="29" t="s">
        <v>69</v>
      </c>
      <c r="GY16" s="29"/>
      <c r="GZ16" s="29"/>
      <c r="HA16" s="29" t="s">
        <v>69</v>
      </c>
      <c r="HB16" s="29"/>
      <c r="HC16" s="29"/>
      <c r="HD16" s="29" t="s">
        <v>69</v>
      </c>
      <c r="HE16" s="29"/>
      <c r="HF16" s="3"/>
      <c r="HG16" s="3"/>
      <c r="HH16" s="3"/>
      <c r="HI16" s="3"/>
      <c r="HJ16" s="3"/>
      <c r="HK16" s="3"/>
      <c r="HL16" s="3"/>
      <c r="HM16" s="3"/>
      <c r="HO16" s="3"/>
      <c r="HP16" s="3"/>
      <c r="HQ16" s="3"/>
      <c r="HS16" s="3"/>
      <c r="HT16" s="3"/>
      <c r="HU16" s="3"/>
      <c r="HW16" s="3"/>
      <c r="HX16" s="3"/>
      <c r="HY16" s="3"/>
      <c r="IA16" s="3"/>
      <c r="IB16" s="3"/>
    </row>
    <row r="17" spans="1:236" ht="15" customHeight="1">
      <c r="A17" s="62" t="s">
        <v>66</v>
      </c>
      <c r="B17" s="46"/>
      <c r="C17" s="46" t="s">
        <v>31</v>
      </c>
      <c r="D17" s="4">
        <v>6</v>
      </c>
      <c r="E17" s="4" t="s">
        <v>26</v>
      </c>
      <c r="F17" s="21">
        <v>3</v>
      </c>
      <c r="G17" s="80">
        <v>1</v>
      </c>
      <c r="H17" s="82" t="s">
        <v>116</v>
      </c>
      <c r="I17" s="5">
        <v>18</v>
      </c>
      <c r="J17" s="5">
        <f aca="true" t="shared" si="26" ref="J17:M20">SUM(Q17+W17+AC17+AI17+AO17+AU17+BA17+BG17+BM17+BS17+BY17+CE17+CK17+CQ17+CW17+DC17+DI17+DO17+DU17+EA17+EF17+EK17)</f>
        <v>105</v>
      </c>
      <c r="K17" s="5">
        <f t="shared" si="26"/>
        <v>57</v>
      </c>
      <c r="L17" s="5">
        <f t="shared" si="26"/>
        <v>1757</v>
      </c>
      <c r="M17" s="5">
        <f t="shared" si="26"/>
        <v>1476</v>
      </c>
      <c r="N17" s="5">
        <f aca="true" t="shared" si="27" ref="N17:N27">L17-M17</f>
        <v>281</v>
      </c>
      <c r="O17" s="20">
        <v>15</v>
      </c>
      <c r="P17" s="11"/>
      <c r="Q17" s="1">
        <v>8</v>
      </c>
      <c r="R17" s="1">
        <v>1</v>
      </c>
      <c r="S17" s="1">
        <v>116</v>
      </c>
      <c r="T17" s="1">
        <v>69</v>
      </c>
      <c r="U17" s="1">
        <f aca="true" t="shared" si="28" ref="U17:U25">IF(Q17&gt;4,1,IF(Q17&lt;5,0))</f>
        <v>1</v>
      </c>
      <c r="V17" s="1"/>
      <c r="W17" s="1">
        <v>5</v>
      </c>
      <c r="X17" s="1">
        <v>4</v>
      </c>
      <c r="Y17" s="1">
        <v>75</v>
      </c>
      <c r="Z17" s="1">
        <v>95</v>
      </c>
      <c r="AA17" s="1">
        <f aca="true" t="shared" si="29" ref="AA17:AA26">IF(W17&gt;4,1,IF(W17&lt;5,0))</f>
        <v>1</v>
      </c>
      <c r="AB17" s="1"/>
      <c r="AC17" s="1">
        <v>8</v>
      </c>
      <c r="AD17" s="1">
        <v>1</v>
      </c>
      <c r="AE17" s="1">
        <v>111</v>
      </c>
      <c r="AF17" s="1">
        <v>60</v>
      </c>
      <c r="AG17" s="1">
        <f>IF(AC17&gt;4,1,IF(AC17&lt;5,0))</f>
        <v>1</v>
      </c>
      <c r="AH17" s="1"/>
      <c r="AI17" s="1">
        <v>7</v>
      </c>
      <c r="AJ17" s="1">
        <v>2</v>
      </c>
      <c r="AK17" s="1">
        <v>105</v>
      </c>
      <c r="AL17" s="1">
        <v>81</v>
      </c>
      <c r="AM17" s="1">
        <f>IF(AI17&gt;4,1,IF(AI17&lt;5,0))</f>
        <v>1</v>
      </c>
      <c r="AN17" s="1"/>
      <c r="AO17" s="1"/>
      <c r="AP17" s="1"/>
      <c r="AQ17" s="1"/>
      <c r="AR17" s="1"/>
      <c r="AS17" s="1">
        <f aca="true" t="shared" si="30" ref="AS17:AS24">IF(AO17&gt;4,1,IF(AO17&lt;5,0))</f>
        <v>0</v>
      </c>
      <c r="AT17" s="1"/>
      <c r="AU17" s="1">
        <v>3</v>
      </c>
      <c r="AV17" s="1">
        <v>6</v>
      </c>
      <c r="AW17" s="1">
        <v>81</v>
      </c>
      <c r="AX17" s="1">
        <v>110</v>
      </c>
      <c r="AY17" s="1">
        <f>IF(AU17&gt;4,1,IF(AU17&lt;5,0))</f>
        <v>0</v>
      </c>
      <c r="AZ17" s="1"/>
      <c r="BA17" s="1">
        <v>5</v>
      </c>
      <c r="BB17" s="1">
        <v>4</v>
      </c>
      <c r="BC17" s="1">
        <v>94</v>
      </c>
      <c r="BD17" s="1">
        <v>100</v>
      </c>
      <c r="BE17" s="1">
        <f>IF(BA17&gt;4,1,IF(BA17&lt;5,0))</f>
        <v>1</v>
      </c>
      <c r="BF17" s="1"/>
      <c r="BG17" s="1">
        <v>6</v>
      </c>
      <c r="BH17" s="1">
        <v>3</v>
      </c>
      <c r="BI17" s="1">
        <v>93</v>
      </c>
      <c r="BJ17" s="1">
        <v>73</v>
      </c>
      <c r="BK17" s="1">
        <f>IF(BG17&gt;4,1,IF(BG17&lt;5,0))</f>
        <v>1</v>
      </c>
      <c r="BL17" s="1"/>
      <c r="BM17" s="1"/>
      <c r="BN17" s="1"/>
      <c r="BO17" s="1"/>
      <c r="BP17" s="1"/>
      <c r="BQ17" s="1"/>
      <c r="BR17" s="1"/>
      <c r="BS17" s="1">
        <v>7</v>
      </c>
      <c r="BT17" s="1">
        <v>2</v>
      </c>
      <c r="BU17" s="1">
        <v>106</v>
      </c>
      <c r="BV17" s="1">
        <v>72</v>
      </c>
      <c r="BW17" s="1">
        <f aca="true" t="shared" si="31" ref="BW17:BW22">IF(BS17&gt;4,1,IF(BS17&lt;5,0))</f>
        <v>1</v>
      </c>
      <c r="BX17" s="1"/>
      <c r="BY17" s="1">
        <v>5</v>
      </c>
      <c r="BZ17" s="1">
        <v>4</v>
      </c>
      <c r="CA17" s="1">
        <v>102</v>
      </c>
      <c r="CB17" s="1">
        <v>89</v>
      </c>
      <c r="CC17" s="1">
        <f aca="true" t="shared" si="32" ref="CC17:CC23">IF(BY17&gt;4,1,IF(BY17&lt;5,0))</f>
        <v>1</v>
      </c>
      <c r="CD17" s="1"/>
      <c r="CE17" s="1">
        <v>5</v>
      </c>
      <c r="CF17" s="1">
        <v>4</v>
      </c>
      <c r="CG17" s="1">
        <v>100</v>
      </c>
      <c r="CH17" s="1">
        <v>83</v>
      </c>
      <c r="CI17" s="1">
        <f aca="true" t="shared" si="33" ref="CI17:CI27">IF(CE17&gt;4,1,IF(CE17&lt;5,0))</f>
        <v>1</v>
      </c>
      <c r="CJ17" s="1"/>
      <c r="CK17" s="1">
        <v>6</v>
      </c>
      <c r="CL17" s="1">
        <v>3</v>
      </c>
      <c r="CM17" s="1">
        <v>104</v>
      </c>
      <c r="CN17" s="1">
        <v>79</v>
      </c>
      <c r="CO17" s="1">
        <f aca="true" t="shared" si="34" ref="CO17:CO27">IF(CK17&gt;4,1,IF(CK17&lt;5,0))</f>
        <v>1</v>
      </c>
      <c r="CP17" s="1"/>
      <c r="CQ17" s="1">
        <v>7</v>
      </c>
      <c r="CR17" s="1">
        <v>2</v>
      </c>
      <c r="CS17" s="1">
        <v>105</v>
      </c>
      <c r="CT17" s="1">
        <v>49</v>
      </c>
      <c r="CU17" s="1">
        <f aca="true" t="shared" si="35" ref="CU17:CU27">IF(CQ17&gt;4,1,IF(CQ17&lt;5,0))</f>
        <v>1</v>
      </c>
      <c r="CW17" s="4">
        <v>8</v>
      </c>
      <c r="CX17" s="4">
        <v>1</v>
      </c>
      <c r="CY17" s="4">
        <v>116</v>
      </c>
      <c r="CZ17" s="4">
        <v>62</v>
      </c>
      <c r="DA17" s="1">
        <f aca="true" t="shared" si="36" ref="DA17:DA27">IF(CW17&gt;4,1,IF(CW17&lt;5,0))</f>
        <v>1</v>
      </c>
      <c r="DG17" s="1">
        <f aca="true" t="shared" si="37" ref="DG17:DG27">IF(DC17&gt;4,1,IF(DC17&lt;5,0))</f>
        <v>0</v>
      </c>
      <c r="DI17" s="4">
        <v>7</v>
      </c>
      <c r="DJ17" s="4">
        <v>2</v>
      </c>
      <c r="DK17" s="4">
        <v>111</v>
      </c>
      <c r="DL17" s="4">
        <v>79</v>
      </c>
      <c r="DM17" s="1">
        <f aca="true" t="shared" si="38" ref="DM17:DM27">IF(DI17&gt;4,1,IF(DI17&lt;5,0))</f>
        <v>1</v>
      </c>
      <c r="DO17" s="4">
        <v>5</v>
      </c>
      <c r="DP17" s="4">
        <v>4</v>
      </c>
      <c r="DQ17" s="4">
        <v>83</v>
      </c>
      <c r="DR17" s="4">
        <v>94</v>
      </c>
      <c r="DS17" s="1">
        <f aca="true" t="shared" si="39" ref="DS17:DS27">IF(DO17&gt;4,1,IF(DO17&lt;5,0))</f>
        <v>1</v>
      </c>
      <c r="DT17" s="12"/>
      <c r="DU17" s="38">
        <v>3</v>
      </c>
      <c r="DV17" s="38">
        <v>6</v>
      </c>
      <c r="DW17" s="38">
        <v>77</v>
      </c>
      <c r="DX17" s="38">
        <v>108</v>
      </c>
      <c r="DY17" s="1">
        <f aca="true" t="shared" si="40" ref="DY17:DY27">IF(DU17&gt;4,1,IF(DU17&lt;5,0))</f>
        <v>0</v>
      </c>
      <c r="DZ17" s="12"/>
      <c r="EA17" s="12"/>
      <c r="EB17" s="12"/>
      <c r="EC17" s="12"/>
      <c r="ED17" s="12"/>
      <c r="EE17" s="1">
        <f aca="true" t="shared" si="41" ref="EE17:EE27">IF(EA17&gt;4,1,IF(EA17&lt;5,0))</f>
        <v>0</v>
      </c>
      <c r="EF17" s="38">
        <v>3</v>
      </c>
      <c r="EG17" s="38">
        <v>6</v>
      </c>
      <c r="EH17" s="38">
        <v>76</v>
      </c>
      <c r="EI17" s="38">
        <v>91</v>
      </c>
      <c r="EJ17" s="1">
        <f aca="true" t="shared" si="42" ref="EJ17:EJ27">IF(EF17&gt;4,1,IF(EF17&lt;5,0))</f>
        <v>0</v>
      </c>
      <c r="EK17" s="12">
        <v>7</v>
      </c>
      <c r="EL17" s="12">
        <v>2</v>
      </c>
      <c r="EM17" s="12">
        <v>102</v>
      </c>
      <c r="EN17" s="12">
        <v>82</v>
      </c>
      <c r="EO17" s="1">
        <f aca="true" t="shared" si="43" ref="EO17:EO27">IF(EK17&gt;4,1,IF(EK17&lt;5,0))</f>
        <v>1</v>
      </c>
      <c r="EP17" s="1"/>
      <c r="EQ17" s="1"/>
      <c r="ER17" s="1"/>
      <c r="ES17" s="1"/>
      <c r="ET17" s="1"/>
      <c r="EU17" s="12"/>
      <c r="EV17" s="46" t="s">
        <v>106</v>
      </c>
      <c r="EW17" s="46"/>
      <c r="EX17" s="46" t="s">
        <v>35</v>
      </c>
      <c r="EY17" s="46" t="s">
        <v>35</v>
      </c>
      <c r="EZ17" s="46"/>
      <c r="FA17" s="51" t="s">
        <v>37</v>
      </c>
      <c r="FB17" s="46" t="s">
        <v>35</v>
      </c>
      <c r="FC17" s="46"/>
      <c r="FD17" s="51" t="s">
        <v>29</v>
      </c>
      <c r="FE17" s="46" t="s">
        <v>45</v>
      </c>
      <c r="FF17" s="46"/>
      <c r="FG17" s="46" t="s">
        <v>35</v>
      </c>
      <c r="FH17" s="46" t="s">
        <v>35</v>
      </c>
      <c r="FI17" s="46"/>
      <c r="FJ17" s="46" t="s">
        <v>46</v>
      </c>
      <c r="FK17" s="46" t="s">
        <v>33</v>
      </c>
      <c r="FL17" s="46"/>
      <c r="FM17" s="52" t="s">
        <v>35</v>
      </c>
      <c r="FN17" s="52" t="s">
        <v>35</v>
      </c>
      <c r="FO17" s="52"/>
      <c r="FP17" s="47" t="s">
        <v>83</v>
      </c>
      <c r="FQ17" s="52" t="s">
        <v>40</v>
      </c>
      <c r="FR17" s="52"/>
      <c r="FS17" s="52" t="s">
        <v>35</v>
      </c>
      <c r="FT17" s="52" t="s">
        <v>66</v>
      </c>
      <c r="FU17" s="52"/>
      <c r="FV17" s="52" t="s">
        <v>35</v>
      </c>
      <c r="FW17" s="47" t="s">
        <v>35</v>
      </c>
      <c r="FX17" s="47"/>
      <c r="FY17" s="47" t="s">
        <v>106</v>
      </c>
      <c r="FZ17" s="47" t="s">
        <v>37</v>
      </c>
      <c r="GA17" s="47"/>
      <c r="GB17" s="47" t="s">
        <v>35</v>
      </c>
      <c r="GC17" s="46" t="s">
        <v>29</v>
      </c>
      <c r="GD17" s="46"/>
      <c r="GE17" s="46" t="s">
        <v>35</v>
      </c>
      <c r="GF17" s="46" t="s">
        <v>35</v>
      </c>
      <c r="GG17" s="46"/>
      <c r="GH17" s="46" t="s">
        <v>45</v>
      </c>
      <c r="GI17" s="46" t="s">
        <v>46</v>
      </c>
      <c r="GJ17" s="46"/>
      <c r="GK17" s="46" t="s">
        <v>35</v>
      </c>
      <c r="GL17" s="47" t="s">
        <v>35</v>
      </c>
      <c r="GM17" s="47"/>
      <c r="GN17" s="47" t="s">
        <v>33</v>
      </c>
      <c r="GO17" s="47" t="s">
        <v>83</v>
      </c>
      <c r="GP17" s="47"/>
      <c r="GQ17" s="46" t="s">
        <v>35</v>
      </c>
      <c r="GR17" s="46" t="s">
        <v>35</v>
      </c>
      <c r="GS17" s="46"/>
      <c r="GT17" s="46" t="s">
        <v>40</v>
      </c>
      <c r="GU17" s="46" t="s">
        <v>35</v>
      </c>
      <c r="GV17" s="46"/>
      <c r="GW17" s="46" t="s">
        <v>66</v>
      </c>
      <c r="GX17" s="27"/>
      <c r="GY17" s="27"/>
      <c r="GZ17" s="28"/>
      <c r="HA17" s="27"/>
      <c r="HB17" s="27"/>
      <c r="HC17" s="28"/>
      <c r="HD17" s="27"/>
      <c r="HE17" s="27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</row>
    <row r="18" spans="1:236" ht="15" customHeight="1">
      <c r="A18" s="62" t="s">
        <v>117</v>
      </c>
      <c r="B18" s="46"/>
      <c r="C18" s="46" t="s">
        <v>116</v>
      </c>
      <c r="D18" s="4">
        <v>6</v>
      </c>
      <c r="E18" s="4" t="s">
        <v>26</v>
      </c>
      <c r="F18" s="21">
        <v>3</v>
      </c>
      <c r="G18" s="71">
        <v>2</v>
      </c>
      <c r="H18" s="46" t="s">
        <v>117</v>
      </c>
      <c r="I18" s="4">
        <v>18</v>
      </c>
      <c r="J18" s="4">
        <f t="shared" si="26"/>
        <v>92</v>
      </c>
      <c r="K18" s="4">
        <f t="shared" si="26"/>
        <v>70</v>
      </c>
      <c r="L18" s="4">
        <f t="shared" si="26"/>
        <v>1711</v>
      </c>
      <c r="M18" s="4">
        <f t="shared" si="26"/>
        <v>1562</v>
      </c>
      <c r="N18" s="4">
        <f t="shared" si="27"/>
        <v>149</v>
      </c>
      <c r="O18" s="21">
        <v>13</v>
      </c>
      <c r="P18" s="11"/>
      <c r="Q18" s="1">
        <v>0</v>
      </c>
      <c r="R18" s="1">
        <v>0</v>
      </c>
      <c r="S18" s="1">
        <v>0</v>
      </c>
      <c r="T18" s="1">
        <v>0</v>
      </c>
      <c r="U18" s="1">
        <f t="shared" si="28"/>
        <v>0</v>
      </c>
      <c r="V18" s="1"/>
      <c r="W18" s="1">
        <v>3</v>
      </c>
      <c r="X18" s="1">
        <v>6</v>
      </c>
      <c r="Y18" s="1">
        <v>73</v>
      </c>
      <c r="Z18" s="1">
        <v>99</v>
      </c>
      <c r="AA18" s="1">
        <f t="shared" si="29"/>
        <v>0</v>
      </c>
      <c r="AB18" s="1"/>
      <c r="AC18" s="1">
        <v>4</v>
      </c>
      <c r="AD18" s="1">
        <v>5</v>
      </c>
      <c r="AE18" s="1">
        <v>90</v>
      </c>
      <c r="AF18" s="1">
        <v>98</v>
      </c>
      <c r="AG18" s="1">
        <f>IF(AC18&gt;4,1,IF(AC18&lt;5,0))</f>
        <v>0</v>
      </c>
      <c r="AH18" s="1"/>
      <c r="AI18" s="1">
        <v>4</v>
      </c>
      <c r="AJ18" s="1">
        <v>5</v>
      </c>
      <c r="AK18" s="1">
        <v>86</v>
      </c>
      <c r="AL18" s="1">
        <v>90</v>
      </c>
      <c r="AM18" s="1">
        <f>IF(AI18&gt;4,1,IF(AI18&lt;5,0))</f>
        <v>0</v>
      </c>
      <c r="AN18" s="1"/>
      <c r="AO18" s="1">
        <v>4</v>
      </c>
      <c r="AP18" s="1">
        <v>5</v>
      </c>
      <c r="AQ18" s="1">
        <v>97</v>
      </c>
      <c r="AR18" s="1">
        <v>92</v>
      </c>
      <c r="AS18" s="1">
        <f t="shared" si="30"/>
        <v>0</v>
      </c>
      <c r="AT18" s="1"/>
      <c r="AU18" s="1">
        <v>6</v>
      </c>
      <c r="AV18" s="1">
        <v>3</v>
      </c>
      <c r="AW18" s="1">
        <v>106</v>
      </c>
      <c r="AX18" s="1">
        <v>82</v>
      </c>
      <c r="AY18" s="1">
        <f>IF(AU18&gt;4,1,IF(AU18&lt;5,0))</f>
        <v>1</v>
      </c>
      <c r="AZ18" s="1"/>
      <c r="BA18" s="1"/>
      <c r="BB18" s="1"/>
      <c r="BC18" s="1"/>
      <c r="BD18" s="1"/>
      <c r="BE18" s="1"/>
      <c r="BF18" s="1"/>
      <c r="BG18" s="1">
        <v>3</v>
      </c>
      <c r="BH18" s="1">
        <v>6</v>
      </c>
      <c r="BI18" s="1">
        <v>73</v>
      </c>
      <c r="BJ18" s="1">
        <v>93</v>
      </c>
      <c r="BK18" s="1">
        <f>IF(BG18&gt;4,1,IF(BG18&lt;5,0))</f>
        <v>0</v>
      </c>
      <c r="BL18" s="1"/>
      <c r="BM18" s="1">
        <v>5</v>
      </c>
      <c r="BN18" s="1">
        <v>4</v>
      </c>
      <c r="BO18" s="1">
        <v>90</v>
      </c>
      <c r="BP18" s="1">
        <v>93</v>
      </c>
      <c r="BQ18" s="1">
        <f aca="true" t="shared" si="44" ref="BQ18:BQ26">IF(BM18&gt;4,1,IF(BM18&lt;5,0))</f>
        <v>1</v>
      </c>
      <c r="BR18" s="1"/>
      <c r="BS18" s="1">
        <v>7</v>
      </c>
      <c r="BT18" s="1">
        <v>2</v>
      </c>
      <c r="BU18" s="1">
        <v>104</v>
      </c>
      <c r="BV18" s="1">
        <v>70</v>
      </c>
      <c r="BW18" s="1">
        <f t="shared" si="31"/>
        <v>1</v>
      </c>
      <c r="BX18" s="1"/>
      <c r="BY18" s="1">
        <v>5</v>
      </c>
      <c r="BZ18" s="1">
        <v>4</v>
      </c>
      <c r="CA18" s="1">
        <v>101</v>
      </c>
      <c r="CB18" s="1">
        <v>80</v>
      </c>
      <c r="CC18" s="1">
        <f t="shared" si="32"/>
        <v>1</v>
      </c>
      <c r="CD18" s="1"/>
      <c r="CE18" s="1"/>
      <c r="CF18" s="1"/>
      <c r="CG18" s="1"/>
      <c r="CH18" s="1"/>
      <c r="CI18" s="1">
        <f t="shared" si="33"/>
        <v>0</v>
      </c>
      <c r="CJ18" s="1"/>
      <c r="CK18" s="1">
        <v>5</v>
      </c>
      <c r="CL18" s="1">
        <v>4</v>
      </c>
      <c r="CM18" s="1">
        <v>96</v>
      </c>
      <c r="CN18" s="1">
        <v>95</v>
      </c>
      <c r="CO18" s="1">
        <f t="shared" si="34"/>
        <v>1</v>
      </c>
      <c r="CP18" s="1"/>
      <c r="CQ18" s="1">
        <v>6</v>
      </c>
      <c r="CR18" s="1">
        <v>3</v>
      </c>
      <c r="CS18" s="1">
        <v>105</v>
      </c>
      <c r="CT18" s="1">
        <v>77</v>
      </c>
      <c r="CU18" s="1">
        <f t="shared" si="35"/>
        <v>1</v>
      </c>
      <c r="CW18" s="4">
        <v>6</v>
      </c>
      <c r="CX18" s="4">
        <v>3</v>
      </c>
      <c r="CY18" s="4">
        <v>99</v>
      </c>
      <c r="CZ18" s="4">
        <v>78</v>
      </c>
      <c r="DA18" s="1">
        <f t="shared" si="36"/>
        <v>1</v>
      </c>
      <c r="DC18" s="4">
        <v>6</v>
      </c>
      <c r="DD18" s="4">
        <v>3</v>
      </c>
      <c r="DE18" s="4">
        <v>106</v>
      </c>
      <c r="DF18" s="4">
        <v>72</v>
      </c>
      <c r="DG18" s="1">
        <f t="shared" si="37"/>
        <v>1</v>
      </c>
      <c r="DI18" s="4">
        <v>7</v>
      </c>
      <c r="DJ18" s="4">
        <v>2</v>
      </c>
      <c r="DK18" s="4">
        <v>110</v>
      </c>
      <c r="DL18" s="4">
        <v>82</v>
      </c>
      <c r="DM18" s="1">
        <f t="shared" si="38"/>
        <v>1</v>
      </c>
      <c r="DO18" s="38"/>
      <c r="DP18" s="38"/>
      <c r="DQ18" s="38"/>
      <c r="DR18" s="38"/>
      <c r="DS18" s="1">
        <f t="shared" si="39"/>
        <v>0</v>
      </c>
      <c r="DU18" s="4">
        <v>6</v>
      </c>
      <c r="DV18" s="4">
        <v>3</v>
      </c>
      <c r="DW18" s="4">
        <v>108</v>
      </c>
      <c r="DX18" s="4">
        <v>77</v>
      </c>
      <c r="DY18" s="1">
        <f t="shared" si="40"/>
        <v>1</v>
      </c>
      <c r="EA18" s="4">
        <v>5</v>
      </c>
      <c r="EB18" s="4">
        <v>4</v>
      </c>
      <c r="EC18" s="4">
        <v>93</v>
      </c>
      <c r="ED18" s="4">
        <v>94</v>
      </c>
      <c r="EE18" s="1">
        <f t="shared" si="41"/>
        <v>1</v>
      </c>
      <c r="EF18" s="4">
        <v>5</v>
      </c>
      <c r="EG18" s="4">
        <v>4</v>
      </c>
      <c r="EH18" s="4">
        <v>90</v>
      </c>
      <c r="EI18" s="4">
        <v>97</v>
      </c>
      <c r="EJ18" s="1">
        <f t="shared" si="42"/>
        <v>1</v>
      </c>
      <c r="EK18" s="4">
        <v>5</v>
      </c>
      <c r="EL18" s="4">
        <v>4</v>
      </c>
      <c r="EM18" s="4">
        <v>84</v>
      </c>
      <c r="EN18" s="4">
        <v>93</v>
      </c>
      <c r="EO18" s="1">
        <f t="shared" si="43"/>
        <v>1</v>
      </c>
      <c r="EP18" s="1"/>
      <c r="EQ18" s="1"/>
      <c r="ER18" s="1"/>
      <c r="ES18" s="1"/>
      <c r="ET18" s="1"/>
      <c r="EV18" s="46" t="s">
        <v>66</v>
      </c>
      <c r="EW18" s="46"/>
      <c r="EX18" s="46" t="s">
        <v>46</v>
      </c>
      <c r="EY18" s="46" t="s">
        <v>40</v>
      </c>
      <c r="EZ18" s="46"/>
      <c r="FA18" s="46" t="s">
        <v>46</v>
      </c>
      <c r="FB18" s="46" t="s">
        <v>46</v>
      </c>
      <c r="FC18" s="47"/>
      <c r="FD18" s="47" t="s">
        <v>83</v>
      </c>
      <c r="FE18" s="46" t="s">
        <v>46</v>
      </c>
      <c r="FF18" s="46"/>
      <c r="FG18" s="51" t="s">
        <v>37</v>
      </c>
      <c r="FH18" s="51" t="s">
        <v>29</v>
      </c>
      <c r="FI18" s="51"/>
      <c r="FJ18" s="46" t="s">
        <v>45</v>
      </c>
      <c r="FK18" s="52" t="s">
        <v>46</v>
      </c>
      <c r="FL18" s="52"/>
      <c r="FM18" s="53" t="s">
        <v>29</v>
      </c>
      <c r="FN18" s="46" t="s">
        <v>33</v>
      </c>
      <c r="FO18" s="52"/>
      <c r="FP18" s="52" t="s">
        <v>46</v>
      </c>
      <c r="FQ18" s="52" t="s">
        <v>106</v>
      </c>
      <c r="FR18" s="52"/>
      <c r="FS18" s="52" t="s">
        <v>46</v>
      </c>
      <c r="FT18" s="52" t="s">
        <v>46</v>
      </c>
      <c r="FU18" s="52"/>
      <c r="FV18" s="52" t="s">
        <v>45</v>
      </c>
      <c r="FW18" s="46" t="s">
        <v>46</v>
      </c>
      <c r="FX18" s="46"/>
      <c r="FY18" s="46" t="s">
        <v>66</v>
      </c>
      <c r="FZ18" s="47" t="s">
        <v>46</v>
      </c>
      <c r="GA18" s="47"/>
      <c r="GB18" s="47" t="s">
        <v>40</v>
      </c>
      <c r="GC18" s="47" t="s">
        <v>83</v>
      </c>
      <c r="GD18" s="46"/>
      <c r="GE18" s="46" t="s">
        <v>46</v>
      </c>
      <c r="GF18" s="46" t="s">
        <v>37</v>
      </c>
      <c r="GG18" s="46"/>
      <c r="GH18" s="46" t="s">
        <v>46</v>
      </c>
      <c r="GI18" s="46" t="s">
        <v>45</v>
      </c>
      <c r="GJ18" s="46"/>
      <c r="GK18" s="46" t="s">
        <v>29</v>
      </c>
      <c r="GL18" s="46" t="s">
        <v>29</v>
      </c>
      <c r="GM18" s="46"/>
      <c r="GN18" s="46" t="s">
        <v>46</v>
      </c>
      <c r="GO18" s="46" t="s">
        <v>46</v>
      </c>
      <c r="GP18" s="46"/>
      <c r="GQ18" s="46" t="s">
        <v>33</v>
      </c>
      <c r="GR18" s="46" t="s">
        <v>46</v>
      </c>
      <c r="GS18" s="46"/>
      <c r="GT18" s="46" t="s">
        <v>106</v>
      </c>
      <c r="GU18" s="46" t="s">
        <v>45</v>
      </c>
      <c r="GV18" s="46"/>
      <c r="GW18" s="46" t="s">
        <v>46</v>
      </c>
      <c r="GX18" s="27"/>
      <c r="GY18" s="27"/>
      <c r="GZ18" s="28"/>
      <c r="HA18" s="27"/>
      <c r="HB18" s="27"/>
      <c r="HC18" s="28"/>
      <c r="HD18" s="27"/>
      <c r="HE18" s="27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</row>
    <row r="19" spans="1:236" ht="15" customHeight="1">
      <c r="A19" s="62" t="s">
        <v>46</v>
      </c>
      <c r="B19" s="46"/>
      <c r="C19" s="46" t="s">
        <v>29</v>
      </c>
      <c r="F19" s="21" t="s">
        <v>126</v>
      </c>
      <c r="G19" s="71">
        <v>3</v>
      </c>
      <c r="H19" s="47" t="s">
        <v>46</v>
      </c>
      <c r="I19" s="4">
        <v>18</v>
      </c>
      <c r="J19" s="4">
        <f t="shared" si="26"/>
        <v>89</v>
      </c>
      <c r="K19" s="4">
        <f t="shared" si="26"/>
        <v>73</v>
      </c>
      <c r="L19" s="4">
        <f t="shared" si="26"/>
        <v>1694</v>
      </c>
      <c r="M19" s="4">
        <f t="shared" si="26"/>
        <v>1547</v>
      </c>
      <c r="N19" s="4">
        <f t="shared" si="27"/>
        <v>147</v>
      </c>
      <c r="O19" s="21">
        <f>SUM(U19+AA19+AG19+AM19+AS19+AY19+BE19+BK19+BQ19+BW19+CC19+CI19+CO19+CU19+DA19+DG19+DM19+DS19+DY19+EE19+EJ19)</f>
        <v>11</v>
      </c>
      <c r="P19" s="11"/>
      <c r="Q19" s="1">
        <v>6</v>
      </c>
      <c r="R19" s="1">
        <v>3</v>
      </c>
      <c r="S19" s="1">
        <v>103</v>
      </c>
      <c r="T19" s="1">
        <v>98</v>
      </c>
      <c r="U19" s="1">
        <f t="shared" si="28"/>
        <v>1</v>
      </c>
      <c r="V19" s="1"/>
      <c r="W19" s="1">
        <v>5</v>
      </c>
      <c r="X19" s="1">
        <v>4</v>
      </c>
      <c r="Y19" s="1">
        <v>93</v>
      </c>
      <c r="Z19" s="1">
        <v>87</v>
      </c>
      <c r="AA19" s="1">
        <f t="shared" si="29"/>
        <v>1</v>
      </c>
      <c r="AB19" s="1"/>
      <c r="AC19" s="1"/>
      <c r="AD19" s="1"/>
      <c r="AE19" s="1"/>
      <c r="AF19" s="1"/>
      <c r="AG19" s="1">
        <f>IF(AC19&gt;4,1,IF(AC19&lt;5,0))</f>
        <v>0</v>
      </c>
      <c r="AH19" s="1"/>
      <c r="AI19" s="1">
        <v>4</v>
      </c>
      <c r="AJ19" s="1">
        <v>5</v>
      </c>
      <c r="AK19" s="1">
        <v>88</v>
      </c>
      <c r="AL19" s="1">
        <v>75</v>
      </c>
      <c r="AM19" s="1">
        <f>IF(AI19&gt;4,1,IF(AI19&lt;5,0))</f>
        <v>0</v>
      </c>
      <c r="AN19" s="1"/>
      <c r="AO19" s="1">
        <v>6</v>
      </c>
      <c r="AP19" s="1">
        <v>3</v>
      </c>
      <c r="AQ19" s="1">
        <v>112</v>
      </c>
      <c r="AR19" s="1">
        <v>69</v>
      </c>
      <c r="AS19" s="1">
        <f t="shared" si="30"/>
        <v>1</v>
      </c>
      <c r="AT19" s="1"/>
      <c r="AU19" s="1">
        <v>5</v>
      </c>
      <c r="AV19" s="1">
        <v>4</v>
      </c>
      <c r="AW19" s="1">
        <v>96</v>
      </c>
      <c r="AX19" s="1">
        <v>97</v>
      </c>
      <c r="AY19" s="1">
        <f>IF(AU19&gt;4,1,IF(AU19&lt;5,0))</f>
        <v>1</v>
      </c>
      <c r="AZ19" s="1"/>
      <c r="BA19" s="1">
        <v>5</v>
      </c>
      <c r="BB19" s="1">
        <v>4</v>
      </c>
      <c r="BC19" s="1">
        <v>87</v>
      </c>
      <c r="BD19" s="1">
        <v>90</v>
      </c>
      <c r="BE19" s="1">
        <f aca="true" t="shared" si="45" ref="BE19:BE26">IF(BA19&gt;4,1,IF(BA19&lt;5,0))</f>
        <v>1</v>
      </c>
      <c r="BF19" s="1"/>
      <c r="BG19" s="1"/>
      <c r="BH19" s="1"/>
      <c r="BI19" s="1"/>
      <c r="BJ19" s="1"/>
      <c r="BK19" s="1"/>
      <c r="BL19" s="1"/>
      <c r="BM19" s="1">
        <v>6</v>
      </c>
      <c r="BN19" s="1">
        <v>3</v>
      </c>
      <c r="BO19" s="1">
        <v>95</v>
      </c>
      <c r="BP19" s="1">
        <v>75</v>
      </c>
      <c r="BQ19" s="1">
        <f t="shared" si="44"/>
        <v>1</v>
      </c>
      <c r="BR19" s="1"/>
      <c r="BS19" s="1">
        <v>2</v>
      </c>
      <c r="BT19" s="1">
        <v>7</v>
      </c>
      <c r="BU19" s="1">
        <v>72</v>
      </c>
      <c r="BV19" s="1">
        <v>106</v>
      </c>
      <c r="BW19" s="1">
        <f t="shared" si="31"/>
        <v>0</v>
      </c>
      <c r="BX19" s="1"/>
      <c r="BY19" s="1">
        <v>4</v>
      </c>
      <c r="BZ19" s="1">
        <v>5</v>
      </c>
      <c r="CA19" s="1">
        <v>101</v>
      </c>
      <c r="CB19" s="1">
        <v>80</v>
      </c>
      <c r="CC19" s="1">
        <f t="shared" si="32"/>
        <v>0</v>
      </c>
      <c r="CD19" s="1"/>
      <c r="CE19" s="1">
        <v>4</v>
      </c>
      <c r="CF19" s="1">
        <v>5</v>
      </c>
      <c r="CG19" s="1">
        <v>92</v>
      </c>
      <c r="CH19" s="1">
        <v>108</v>
      </c>
      <c r="CI19" s="1">
        <f t="shared" si="33"/>
        <v>0</v>
      </c>
      <c r="CJ19" s="1"/>
      <c r="CK19" s="1">
        <v>5</v>
      </c>
      <c r="CL19" s="1">
        <v>4</v>
      </c>
      <c r="CM19" s="1">
        <v>93</v>
      </c>
      <c r="CN19" s="1">
        <v>81</v>
      </c>
      <c r="CO19" s="1">
        <f t="shared" si="34"/>
        <v>1</v>
      </c>
      <c r="CP19" s="1"/>
      <c r="CQ19" s="1"/>
      <c r="CR19" s="1"/>
      <c r="CS19" s="1"/>
      <c r="CT19" s="1"/>
      <c r="CU19" s="1">
        <f t="shared" si="35"/>
        <v>0</v>
      </c>
      <c r="CW19" s="4">
        <v>4</v>
      </c>
      <c r="CX19" s="4">
        <v>5</v>
      </c>
      <c r="CY19" s="4">
        <v>75</v>
      </c>
      <c r="CZ19" s="4">
        <v>87</v>
      </c>
      <c r="DA19" s="1">
        <f t="shared" si="36"/>
        <v>0</v>
      </c>
      <c r="DC19" s="4">
        <v>6</v>
      </c>
      <c r="DD19" s="4">
        <v>3</v>
      </c>
      <c r="DE19" s="4">
        <v>104</v>
      </c>
      <c r="DF19" s="4">
        <v>93</v>
      </c>
      <c r="DG19" s="1">
        <f t="shared" si="37"/>
        <v>1</v>
      </c>
      <c r="DI19" s="4">
        <v>8</v>
      </c>
      <c r="DJ19" s="4">
        <v>1</v>
      </c>
      <c r="DK19" s="4">
        <v>113</v>
      </c>
      <c r="DL19" s="4">
        <v>61</v>
      </c>
      <c r="DM19" s="1">
        <f t="shared" si="38"/>
        <v>1</v>
      </c>
      <c r="DO19" s="38">
        <v>3</v>
      </c>
      <c r="DP19" s="38">
        <v>6</v>
      </c>
      <c r="DQ19" s="38">
        <v>83</v>
      </c>
      <c r="DR19" s="38">
        <v>96</v>
      </c>
      <c r="DS19" s="1">
        <f t="shared" si="39"/>
        <v>0</v>
      </c>
      <c r="DY19" s="1">
        <f t="shared" si="40"/>
        <v>0</v>
      </c>
      <c r="EA19" s="4">
        <v>6</v>
      </c>
      <c r="EB19" s="4">
        <v>3</v>
      </c>
      <c r="EC19" s="4">
        <v>103</v>
      </c>
      <c r="ED19" s="4">
        <v>84</v>
      </c>
      <c r="EE19" s="1">
        <f t="shared" si="41"/>
        <v>1</v>
      </c>
      <c r="EF19" s="4">
        <v>6</v>
      </c>
      <c r="EG19" s="4">
        <v>3</v>
      </c>
      <c r="EH19" s="4">
        <v>91</v>
      </c>
      <c r="EI19" s="4">
        <v>76</v>
      </c>
      <c r="EJ19" s="1">
        <f t="shared" si="42"/>
        <v>1</v>
      </c>
      <c r="EK19" s="4">
        <v>4</v>
      </c>
      <c r="EL19" s="4">
        <v>5</v>
      </c>
      <c r="EM19" s="4">
        <v>93</v>
      </c>
      <c r="EN19" s="4">
        <v>84</v>
      </c>
      <c r="EO19" s="1">
        <f t="shared" si="43"/>
        <v>0</v>
      </c>
      <c r="EP19" s="1"/>
      <c r="EQ19" s="1"/>
      <c r="ER19" s="1"/>
      <c r="ES19" s="1"/>
      <c r="ET19" s="1"/>
      <c r="EV19" s="46" t="s">
        <v>40</v>
      </c>
      <c r="EW19" s="46"/>
      <c r="EX19" s="46" t="s">
        <v>45</v>
      </c>
      <c r="EY19" s="46" t="s">
        <v>45</v>
      </c>
      <c r="EZ19" s="46"/>
      <c r="FA19" s="47" t="s">
        <v>83</v>
      </c>
      <c r="FB19" s="51" t="s">
        <v>37</v>
      </c>
      <c r="FC19" s="51"/>
      <c r="FD19" s="46" t="s">
        <v>45</v>
      </c>
      <c r="FE19" s="51" t="s">
        <v>29</v>
      </c>
      <c r="FF19" s="46"/>
      <c r="FG19" s="46" t="s">
        <v>33</v>
      </c>
      <c r="FH19" s="47" t="s">
        <v>83</v>
      </c>
      <c r="FI19" s="47"/>
      <c r="FJ19" s="46" t="s">
        <v>33</v>
      </c>
      <c r="FK19" s="52" t="s">
        <v>106</v>
      </c>
      <c r="FL19" s="52"/>
      <c r="FM19" s="52" t="s">
        <v>45</v>
      </c>
      <c r="FN19" s="52" t="s">
        <v>45</v>
      </c>
      <c r="FO19" s="52"/>
      <c r="FP19" s="52" t="s">
        <v>66</v>
      </c>
      <c r="FQ19" s="46" t="s">
        <v>33</v>
      </c>
      <c r="FR19" s="46"/>
      <c r="FS19" s="52" t="s">
        <v>45</v>
      </c>
      <c r="FT19" s="53" t="s">
        <v>37</v>
      </c>
      <c r="FU19" s="53"/>
      <c r="FV19" s="53" t="s">
        <v>29</v>
      </c>
      <c r="FW19" s="46" t="s">
        <v>45</v>
      </c>
      <c r="FX19" s="46"/>
      <c r="FY19" s="46" t="s">
        <v>40</v>
      </c>
      <c r="FZ19" s="47" t="s">
        <v>83</v>
      </c>
      <c r="GA19" s="47"/>
      <c r="GB19" s="46" t="s">
        <v>45</v>
      </c>
      <c r="GC19" s="46" t="s">
        <v>45</v>
      </c>
      <c r="GD19" s="46"/>
      <c r="GE19" s="46" t="s">
        <v>37</v>
      </c>
      <c r="GF19" s="46" t="s">
        <v>33</v>
      </c>
      <c r="GG19" s="46"/>
      <c r="GH19" s="46" t="s">
        <v>29</v>
      </c>
      <c r="GI19" s="46" t="s">
        <v>33</v>
      </c>
      <c r="GJ19" s="46"/>
      <c r="GK19" s="47" t="s">
        <v>83</v>
      </c>
      <c r="GL19" s="46" t="s">
        <v>45</v>
      </c>
      <c r="GM19" s="46"/>
      <c r="GN19" s="46" t="s">
        <v>106</v>
      </c>
      <c r="GO19" s="46" t="s">
        <v>66</v>
      </c>
      <c r="GP19" s="46"/>
      <c r="GQ19" s="46" t="s">
        <v>45</v>
      </c>
      <c r="GR19" s="46" t="s">
        <v>45</v>
      </c>
      <c r="GS19" s="46"/>
      <c r="GT19" s="46" t="s">
        <v>33</v>
      </c>
      <c r="GU19" s="46" t="s">
        <v>29</v>
      </c>
      <c r="GV19" s="46"/>
      <c r="GW19" s="46" t="s">
        <v>37</v>
      </c>
      <c r="GX19" s="27"/>
      <c r="GY19" s="27"/>
      <c r="GZ19" s="28"/>
      <c r="HA19" s="27"/>
      <c r="HB19" s="27"/>
      <c r="HC19" s="28"/>
      <c r="HD19" s="27"/>
      <c r="HE19" s="27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</row>
    <row r="20" spans="1:236" ht="15" customHeight="1">
      <c r="A20" s="63" t="s">
        <v>77</v>
      </c>
      <c r="B20" s="47"/>
      <c r="C20" s="48" t="s">
        <v>38</v>
      </c>
      <c r="D20" s="4">
        <v>5</v>
      </c>
      <c r="E20" s="4" t="s">
        <v>26</v>
      </c>
      <c r="F20" s="21">
        <v>4</v>
      </c>
      <c r="G20" s="71">
        <v>4</v>
      </c>
      <c r="H20" s="46" t="s">
        <v>77</v>
      </c>
      <c r="I20" s="4">
        <v>18</v>
      </c>
      <c r="J20" s="4">
        <f t="shared" si="26"/>
        <v>89</v>
      </c>
      <c r="K20" s="4">
        <f t="shared" si="26"/>
        <v>73</v>
      </c>
      <c r="L20" s="4">
        <f t="shared" si="26"/>
        <v>1681</v>
      </c>
      <c r="M20" s="4">
        <f t="shared" si="26"/>
        <v>1581</v>
      </c>
      <c r="N20" s="4">
        <f t="shared" si="27"/>
        <v>100</v>
      </c>
      <c r="O20" s="21">
        <v>11</v>
      </c>
      <c r="P20" s="11"/>
      <c r="Q20" s="1">
        <v>7</v>
      </c>
      <c r="R20" s="1">
        <v>2</v>
      </c>
      <c r="S20" s="1">
        <v>108</v>
      </c>
      <c r="T20" s="1">
        <v>69</v>
      </c>
      <c r="U20" s="1">
        <f t="shared" si="28"/>
        <v>1</v>
      </c>
      <c r="V20" s="1"/>
      <c r="W20" s="1">
        <v>6</v>
      </c>
      <c r="X20" s="1">
        <v>3</v>
      </c>
      <c r="Y20" s="1">
        <v>99</v>
      </c>
      <c r="Z20" s="1">
        <v>73</v>
      </c>
      <c r="AA20" s="1">
        <f t="shared" si="29"/>
        <v>1</v>
      </c>
      <c r="AB20" s="1"/>
      <c r="AC20" s="1"/>
      <c r="AD20" s="1"/>
      <c r="AE20" s="1"/>
      <c r="AF20" s="1"/>
      <c r="AG20" s="1"/>
      <c r="AH20" s="1"/>
      <c r="AI20" s="1">
        <v>5</v>
      </c>
      <c r="AJ20" s="1">
        <v>4</v>
      </c>
      <c r="AK20" s="1">
        <v>75</v>
      </c>
      <c r="AL20" s="1">
        <v>88</v>
      </c>
      <c r="AM20" s="1">
        <f>IF(AI20&gt;4,1,IF(AI20&lt;5,0))</f>
        <v>1</v>
      </c>
      <c r="AN20" s="1"/>
      <c r="AO20" s="1">
        <v>2</v>
      </c>
      <c r="AP20" s="1">
        <v>7</v>
      </c>
      <c r="AQ20" s="1">
        <v>80</v>
      </c>
      <c r="AR20" s="1">
        <v>111</v>
      </c>
      <c r="AS20" s="1">
        <f t="shared" si="30"/>
        <v>0</v>
      </c>
      <c r="AT20" s="1"/>
      <c r="AU20" s="1">
        <v>6</v>
      </c>
      <c r="AV20" s="1">
        <v>3</v>
      </c>
      <c r="AW20" s="1">
        <v>110</v>
      </c>
      <c r="AX20" s="1">
        <v>81</v>
      </c>
      <c r="AY20" s="1">
        <f>IF(AU20&gt;4,1,IF(AU20&lt;5,0))</f>
        <v>1</v>
      </c>
      <c r="AZ20" s="1"/>
      <c r="BA20" s="1">
        <v>6</v>
      </c>
      <c r="BB20" s="1">
        <v>3</v>
      </c>
      <c r="BC20" s="1">
        <v>97</v>
      </c>
      <c r="BD20" s="1">
        <v>92</v>
      </c>
      <c r="BE20" s="1">
        <f t="shared" si="45"/>
        <v>1</v>
      </c>
      <c r="BF20" s="1"/>
      <c r="BG20" s="1">
        <v>2</v>
      </c>
      <c r="BH20" s="1">
        <v>7</v>
      </c>
      <c r="BI20" s="1">
        <v>80</v>
      </c>
      <c r="BJ20" s="1">
        <v>109</v>
      </c>
      <c r="BK20" s="1">
        <f aca="true" t="shared" si="46" ref="BK20:BK26">IF(BG20&gt;4,1,IF(BG20&lt;5,0))</f>
        <v>0</v>
      </c>
      <c r="BL20" s="1"/>
      <c r="BM20" s="1">
        <v>4</v>
      </c>
      <c r="BN20" s="1">
        <v>5</v>
      </c>
      <c r="BO20" s="1">
        <v>92</v>
      </c>
      <c r="BP20" s="1">
        <v>101</v>
      </c>
      <c r="BQ20" s="1">
        <f t="shared" si="44"/>
        <v>0</v>
      </c>
      <c r="BR20" s="1"/>
      <c r="BS20" s="1"/>
      <c r="BT20" s="1"/>
      <c r="BU20" s="1"/>
      <c r="BV20" s="1"/>
      <c r="BW20" s="1">
        <f t="shared" si="31"/>
        <v>0</v>
      </c>
      <c r="BX20" s="1"/>
      <c r="BY20" s="1">
        <v>9</v>
      </c>
      <c r="BZ20" s="1">
        <v>0</v>
      </c>
      <c r="CA20" s="1">
        <v>117</v>
      </c>
      <c r="CB20" s="1">
        <v>83</v>
      </c>
      <c r="CC20" s="1">
        <f t="shared" si="32"/>
        <v>1</v>
      </c>
      <c r="CD20" s="1"/>
      <c r="CE20" s="1">
        <v>4</v>
      </c>
      <c r="CF20" s="1">
        <v>5</v>
      </c>
      <c r="CG20" s="1">
        <v>77</v>
      </c>
      <c r="CH20" s="1">
        <v>89</v>
      </c>
      <c r="CI20" s="1">
        <f t="shared" si="33"/>
        <v>0</v>
      </c>
      <c r="CJ20" s="1"/>
      <c r="CK20" s="1">
        <v>4</v>
      </c>
      <c r="CL20" s="1">
        <v>5</v>
      </c>
      <c r="CM20" s="1">
        <v>95</v>
      </c>
      <c r="CN20" s="1">
        <v>96</v>
      </c>
      <c r="CO20" s="1">
        <f t="shared" si="34"/>
        <v>0</v>
      </c>
      <c r="CP20" s="1"/>
      <c r="CQ20" s="1"/>
      <c r="CR20" s="1"/>
      <c r="CS20" s="1"/>
      <c r="CT20" s="1"/>
      <c r="CU20" s="1">
        <f t="shared" si="35"/>
        <v>0</v>
      </c>
      <c r="CW20" s="4">
        <v>5</v>
      </c>
      <c r="CX20" s="4">
        <v>4</v>
      </c>
      <c r="CY20" s="4">
        <v>87</v>
      </c>
      <c r="CZ20" s="4">
        <v>75</v>
      </c>
      <c r="DA20" s="1">
        <f t="shared" si="36"/>
        <v>1</v>
      </c>
      <c r="DC20" s="4">
        <v>6</v>
      </c>
      <c r="DD20" s="4">
        <v>3</v>
      </c>
      <c r="DE20" s="4">
        <v>111</v>
      </c>
      <c r="DF20" s="4">
        <v>77</v>
      </c>
      <c r="DG20" s="1">
        <f t="shared" si="37"/>
        <v>1</v>
      </c>
      <c r="DI20" s="4">
        <v>2</v>
      </c>
      <c r="DJ20" s="4">
        <v>7</v>
      </c>
      <c r="DK20" s="4">
        <v>79</v>
      </c>
      <c r="DL20" s="4">
        <v>111</v>
      </c>
      <c r="DM20" s="1">
        <f t="shared" si="38"/>
        <v>0</v>
      </c>
      <c r="DO20" s="4">
        <v>3</v>
      </c>
      <c r="DP20" s="4">
        <v>6</v>
      </c>
      <c r="DQ20" s="4">
        <v>74</v>
      </c>
      <c r="DR20" s="4">
        <v>93</v>
      </c>
      <c r="DS20" s="1">
        <f t="shared" si="39"/>
        <v>0</v>
      </c>
      <c r="DU20" s="4">
        <v>5</v>
      </c>
      <c r="DV20" s="4">
        <v>4</v>
      </c>
      <c r="DW20" s="4">
        <v>94</v>
      </c>
      <c r="DX20" s="4">
        <v>76</v>
      </c>
      <c r="DY20" s="1">
        <f t="shared" si="40"/>
        <v>1</v>
      </c>
      <c r="EA20" s="4">
        <v>8</v>
      </c>
      <c r="EB20" s="4">
        <v>1</v>
      </c>
      <c r="EC20" s="4">
        <v>114</v>
      </c>
      <c r="ED20" s="4">
        <v>77</v>
      </c>
      <c r="EE20" s="1">
        <f t="shared" si="41"/>
        <v>1</v>
      </c>
      <c r="EJ20" s="1">
        <f t="shared" si="42"/>
        <v>0</v>
      </c>
      <c r="EK20" s="4">
        <v>5</v>
      </c>
      <c r="EL20" s="4">
        <v>4</v>
      </c>
      <c r="EM20" s="4">
        <v>92</v>
      </c>
      <c r="EN20" s="4">
        <v>80</v>
      </c>
      <c r="EO20" s="1">
        <f t="shared" si="43"/>
        <v>1</v>
      </c>
      <c r="EP20" s="1"/>
      <c r="EQ20" s="1"/>
      <c r="ER20" s="1"/>
      <c r="ES20" s="1"/>
      <c r="ET20" s="1"/>
      <c r="EV20" s="47" t="s">
        <v>83</v>
      </c>
      <c r="EW20" s="47"/>
      <c r="EX20" s="48" t="s">
        <v>29</v>
      </c>
      <c r="EY20" s="51" t="s">
        <v>29</v>
      </c>
      <c r="EZ20" s="51"/>
      <c r="FA20" s="46" t="s">
        <v>106</v>
      </c>
      <c r="FB20" s="47" t="s">
        <v>66</v>
      </c>
      <c r="FC20" s="47"/>
      <c r="FD20" s="47" t="s">
        <v>106</v>
      </c>
      <c r="FE20" s="46" t="s">
        <v>66</v>
      </c>
      <c r="FF20" s="46"/>
      <c r="FG20" s="46" t="s">
        <v>40</v>
      </c>
      <c r="FH20" s="46" t="s">
        <v>40</v>
      </c>
      <c r="FI20" s="46"/>
      <c r="FJ20" s="46" t="s">
        <v>106</v>
      </c>
      <c r="FK20" s="52" t="s">
        <v>66</v>
      </c>
      <c r="FL20" s="52"/>
      <c r="FM20" s="47" t="s">
        <v>83</v>
      </c>
      <c r="FN20" s="52" t="s">
        <v>40</v>
      </c>
      <c r="FO20" s="53"/>
      <c r="FP20" s="53" t="s">
        <v>29</v>
      </c>
      <c r="FQ20" s="53" t="s">
        <v>29</v>
      </c>
      <c r="FR20" s="53"/>
      <c r="FS20" s="52" t="s">
        <v>66</v>
      </c>
      <c r="FT20" s="52" t="s">
        <v>106</v>
      </c>
      <c r="FU20" s="52"/>
      <c r="FV20" s="46" t="s">
        <v>33</v>
      </c>
      <c r="FW20" s="47" t="s">
        <v>107</v>
      </c>
      <c r="FX20" s="47"/>
      <c r="FY20" s="47" t="s">
        <v>83</v>
      </c>
      <c r="FZ20" s="46" t="s">
        <v>106</v>
      </c>
      <c r="GA20" s="46"/>
      <c r="GB20" s="46" t="s">
        <v>107</v>
      </c>
      <c r="GC20" s="46" t="s">
        <v>106</v>
      </c>
      <c r="GD20" s="46"/>
      <c r="GE20" s="46" t="s">
        <v>66</v>
      </c>
      <c r="GF20" s="46" t="s">
        <v>40</v>
      </c>
      <c r="GG20" s="46"/>
      <c r="GH20" s="46" t="s">
        <v>66</v>
      </c>
      <c r="GI20" s="46" t="s">
        <v>106</v>
      </c>
      <c r="GJ20" s="46"/>
      <c r="GK20" s="46" t="s">
        <v>40</v>
      </c>
      <c r="GL20" s="47" t="s">
        <v>83</v>
      </c>
      <c r="GM20" s="47"/>
      <c r="GN20" s="46" t="s">
        <v>66</v>
      </c>
      <c r="GO20" s="46" t="s">
        <v>29</v>
      </c>
      <c r="GP20" s="46"/>
      <c r="GQ20" s="46" t="s">
        <v>40</v>
      </c>
      <c r="GR20" s="46" t="s">
        <v>66</v>
      </c>
      <c r="GS20" s="46"/>
      <c r="GT20" s="46" t="s">
        <v>29</v>
      </c>
      <c r="GU20" s="46" t="s">
        <v>33</v>
      </c>
      <c r="GV20" s="46"/>
      <c r="GW20" s="46" t="s">
        <v>106</v>
      </c>
      <c r="GX20" s="28"/>
      <c r="GY20" s="27"/>
      <c r="GZ20" s="27"/>
      <c r="HA20" s="27"/>
      <c r="HB20" s="27"/>
      <c r="HC20" s="28"/>
      <c r="HD20" s="27"/>
      <c r="HE20" s="27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</row>
    <row r="21" spans="1:228" ht="15" customHeight="1">
      <c r="A21" s="64" t="s">
        <v>125</v>
      </c>
      <c r="B21" s="48"/>
      <c r="C21" s="46" t="s">
        <v>33</v>
      </c>
      <c r="F21" s="21"/>
      <c r="G21" s="71">
        <v>5</v>
      </c>
      <c r="H21" s="46" t="s">
        <v>73</v>
      </c>
      <c r="I21" s="4">
        <f>(J21+K21)/9</f>
        <v>18</v>
      </c>
      <c r="J21" s="4">
        <f>SUM(Q21+W21+AC21+AI21+AO21+AU21+BA21+BG21+BM21+BS21+BY21+CE21+CK21+CQ21+CW21+DC21+DI21+DO21+DU21+EA21+EF21)</f>
        <v>75</v>
      </c>
      <c r="K21" s="4">
        <f>SUM(R21+X21+AD21+AJ21+AP21+AV21+BB21+BH21+BN21+BT21+BZ21+CF21+CL21+CR21+CX21+DD21+DJ21+DP21+DV21+EB21+EG21)</f>
        <v>87</v>
      </c>
      <c r="L21" s="4">
        <f>SUM(S21+Y21+AE21+AK21+AQ21+AW21+BC21+BI21+BO21+BU21+CA21+CG21+CM21+CS21+CY21+DE21+DK21+DQ21+DW21+EC21+EH21)</f>
        <v>1532</v>
      </c>
      <c r="M21" s="4">
        <f>SUM(T21+Z21+AF21+AL21+AR21+AX21+BD21+BJ21+BP21+BV21+CB21+CH21+CN21+CT21+CZ21+DF21+DL21+DR21+DX21+ED21+EI21)</f>
        <v>1693</v>
      </c>
      <c r="N21" s="4">
        <f t="shared" si="27"/>
        <v>-161</v>
      </c>
      <c r="O21" s="21">
        <f>SUM(U21+AA21+AG21+AM21+AS21+AY21+BE21+BK21+BQ21+BW21+CC21+CI21+CO21+CU21+DA21+DG21+DM21+DS21+DY21+EE21+EJ21)</f>
        <v>9</v>
      </c>
      <c r="P21" s="11" t="s">
        <v>25</v>
      </c>
      <c r="Q21" s="1">
        <v>8</v>
      </c>
      <c r="R21" s="1">
        <v>1</v>
      </c>
      <c r="S21" s="1">
        <v>114</v>
      </c>
      <c r="T21" s="1">
        <v>72</v>
      </c>
      <c r="U21" s="1">
        <f t="shared" si="28"/>
        <v>1</v>
      </c>
      <c r="V21" s="1"/>
      <c r="W21" s="1">
        <v>6</v>
      </c>
      <c r="X21" s="1">
        <v>3</v>
      </c>
      <c r="Y21" s="1">
        <v>99</v>
      </c>
      <c r="Z21" s="1">
        <v>73</v>
      </c>
      <c r="AA21" s="1">
        <f t="shared" si="29"/>
        <v>1</v>
      </c>
      <c r="AB21" s="1"/>
      <c r="AC21" s="1">
        <v>1</v>
      </c>
      <c r="AD21" s="1">
        <v>8</v>
      </c>
      <c r="AE21" s="1">
        <v>60</v>
      </c>
      <c r="AF21" s="1">
        <v>111</v>
      </c>
      <c r="AG21" s="1">
        <f aca="true" t="shared" si="47" ref="AG21:AG26">IF(AC21&gt;4,1,IF(AC21&lt;5,0))</f>
        <v>0</v>
      </c>
      <c r="AH21" s="1"/>
      <c r="AI21" s="1">
        <v>2</v>
      </c>
      <c r="AJ21" s="1">
        <v>7</v>
      </c>
      <c r="AK21" s="1">
        <v>68</v>
      </c>
      <c r="AL21" s="1">
        <v>103</v>
      </c>
      <c r="AM21" s="1">
        <f>IF(AI21&gt;4,1,IF(AI21&lt;5,0))</f>
        <v>0</v>
      </c>
      <c r="AN21" s="1"/>
      <c r="AO21" s="1">
        <v>5</v>
      </c>
      <c r="AP21" s="1">
        <v>4</v>
      </c>
      <c r="AQ21" s="1">
        <v>92</v>
      </c>
      <c r="AR21" s="1">
        <v>97</v>
      </c>
      <c r="AS21" s="1">
        <f t="shared" si="30"/>
        <v>1</v>
      </c>
      <c r="AT21" s="1"/>
      <c r="AU21" s="1"/>
      <c r="AV21" s="1"/>
      <c r="AW21" s="1"/>
      <c r="AX21" s="1"/>
      <c r="AY21" s="1"/>
      <c r="AZ21" s="1"/>
      <c r="BA21" s="1">
        <v>4</v>
      </c>
      <c r="BB21" s="1">
        <v>5</v>
      </c>
      <c r="BC21" s="1">
        <v>90</v>
      </c>
      <c r="BD21" s="1">
        <v>87</v>
      </c>
      <c r="BE21" s="1">
        <f t="shared" si="45"/>
        <v>0</v>
      </c>
      <c r="BF21" s="1"/>
      <c r="BG21" s="1">
        <v>7</v>
      </c>
      <c r="BH21" s="1">
        <v>2</v>
      </c>
      <c r="BI21" s="1">
        <v>106</v>
      </c>
      <c r="BJ21" s="1">
        <v>82</v>
      </c>
      <c r="BK21" s="1">
        <f t="shared" si="46"/>
        <v>1</v>
      </c>
      <c r="BL21" s="1"/>
      <c r="BM21" s="1">
        <v>5</v>
      </c>
      <c r="BN21" s="1">
        <v>4</v>
      </c>
      <c r="BO21" s="1">
        <v>101</v>
      </c>
      <c r="BP21" s="1">
        <v>92</v>
      </c>
      <c r="BQ21" s="1">
        <f t="shared" si="44"/>
        <v>1</v>
      </c>
      <c r="BR21" s="1"/>
      <c r="BS21" s="1">
        <v>4</v>
      </c>
      <c r="BT21" s="1">
        <v>5</v>
      </c>
      <c r="BU21" s="1">
        <v>77</v>
      </c>
      <c r="BV21" s="1">
        <v>96</v>
      </c>
      <c r="BW21" s="1">
        <f t="shared" si="31"/>
        <v>0</v>
      </c>
      <c r="BX21" s="1"/>
      <c r="BY21" s="1"/>
      <c r="BZ21" s="1"/>
      <c r="CA21" s="1"/>
      <c r="CB21" s="1"/>
      <c r="CC21" s="1">
        <f t="shared" si="32"/>
        <v>0</v>
      </c>
      <c r="CD21" s="1"/>
      <c r="CE21" s="1">
        <v>3</v>
      </c>
      <c r="CF21" s="1">
        <v>6</v>
      </c>
      <c r="CG21" s="1">
        <v>93</v>
      </c>
      <c r="CH21" s="1">
        <v>94</v>
      </c>
      <c r="CI21" s="1">
        <f t="shared" si="33"/>
        <v>0</v>
      </c>
      <c r="CJ21" s="1"/>
      <c r="CK21" s="1">
        <v>5</v>
      </c>
      <c r="CL21" s="1">
        <v>4</v>
      </c>
      <c r="CM21" s="1">
        <v>99</v>
      </c>
      <c r="CN21" s="1">
        <v>92</v>
      </c>
      <c r="CO21" s="1">
        <f t="shared" si="34"/>
        <v>1</v>
      </c>
      <c r="CP21" s="1"/>
      <c r="CQ21" s="1">
        <v>2</v>
      </c>
      <c r="CR21" s="1">
        <v>7</v>
      </c>
      <c r="CS21" s="1">
        <v>49</v>
      </c>
      <c r="CT21" s="1">
        <v>105</v>
      </c>
      <c r="CU21" s="1">
        <f t="shared" si="35"/>
        <v>0</v>
      </c>
      <c r="CW21" s="4">
        <v>7</v>
      </c>
      <c r="CX21" s="4">
        <v>2</v>
      </c>
      <c r="CY21" s="4">
        <v>105</v>
      </c>
      <c r="CZ21" s="4">
        <v>89</v>
      </c>
      <c r="DA21" s="1">
        <f t="shared" si="36"/>
        <v>1</v>
      </c>
      <c r="DC21" s="4">
        <v>3</v>
      </c>
      <c r="DD21" s="4">
        <v>6</v>
      </c>
      <c r="DE21" s="4">
        <v>72</v>
      </c>
      <c r="DF21" s="4">
        <v>106</v>
      </c>
      <c r="DG21" s="1">
        <f t="shared" si="37"/>
        <v>0</v>
      </c>
      <c r="DM21" s="1">
        <f t="shared" si="38"/>
        <v>0</v>
      </c>
      <c r="DO21" s="4">
        <v>6</v>
      </c>
      <c r="DP21" s="4">
        <v>3</v>
      </c>
      <c r="DQ21" s="4">
        <v>96</v>
      </c>
      <c r="DR21" s="4">
        <v>83</v>
      </c>
      <c r="DS21" s="1">
        <f t="shared" si="39"/>
        <v>1</v>
      </c>
      <c r="DU21" s="4">
        <v>5</v>
      </c>
      <c r="DV21" s="4">
        <v>4</v>
      </c>
      <c r="DW21" s="4">
        <v>81</v>
      </c>
      <c r="DX21" s="4">
        <v>89</v>
      </c>
      <c r="DY21" s="1">
        <f t="shared" si="40"/>
        <v>1</v>
      </c>
      <c r="EA21" s="4">
        <v>1</v>
      </c>
      <c r="EB21" s="4">
        <v>8</v>
      </c>
      <c r="EC21" s="4">
        <v>77</v>
      </c>
      <c r="ED21" s="4">
        <v>114</v>
      </c>
      <c r="EE21" s="1">
        <f t="shared" si="41"/>
        <v>0</v>
      </c>
      <c r="EF21" s="4">
        <v>1</v>
      </c>
      <c r="EG21" s="4">
        <v>8</v>
      </c>
      <c r="EH21" s="4">
        <v>53</v>
      </c>
      <c r="EI21" s="4">
        <v>108</v>
      </c>
      <c r="EJ21" s="1">
        <f t="shared" si="42"/>
        <v>0</v>
      </c>
      <c r="EO21" s="1">
        <f t="shared" si="43"/>
        <v>0</v>
      </c>
      <c r="EP21" s="1"/>
      <c r="EQ21" s="1"/>
      <c r="ER21" s="1"/>
      <c r="ES21" s="1"/>
      <c r="ET21" s="1"/>
      <c r="EV21" s="48" t="s">
        <v>37</v>
      </c>
      <c r="EW21" s="48"/>
      <c r="EX21" s="46" t="s">
        <v>33</v>
      </c>
      <c r="EY21" s="46" t="s">
        <v>33</v>
      </c>
      <c r="EZ21" s="46"/>
      <c r="FA21" s="46" t="s">
        <v>66</v>
      </c>
      <c r="FB21" s="46" t="s">
        <v>40</v>
      </c>
      <c r="FC21" s="46"/>
      <c r="FD21" s="46" t="s">
        <v>33</v>
      </c>
      <c r="FE21" s="46" t="s">
        <v>106</v>
      </c>
      <c r="FF21" s="46"/>
      <c r="FG21" s="47" t="s">
        <v>83</v>
      </c>
      <c r="FH21" s="51" t="s">
        <v>37</v>
      </c>
      <c r="FI21" s="51"/>
      <c r="FJ21" s="46" t="s">
        <v>66</v>
      </c>
      <c r="FK21" s="52" t="s">
        <v>40</v>
      </c>
      <c r="FL21" s="52"/>
      <c r="FM21" s="53" t="s">
        <v>37</v>
      </c>
      <c r="FN21" s="54" t="s">
        <v>37</v>
      </c>
      <c r="FO21" s="54"/>
      <c r="FP21" s="55" t="s">
        <v>106</v>
      </c>
      <c r="FQ21" s="47" t="s">
        <v>83</v>
      </c>
      <c r="FR21" s="47"/>
      <c r="FS21" s="53" t="s">
        <v>37</v>
      </c>
      <c r="FT21" s="47" t="s">
        <v>83</v>
      </c>
      <c r="FU21" s="47"/>
      <c r="FV21" s="52" t="s">
        <v>40</v>
      </c>
      <c r="FW21" s="46" t="s">
        <v>33</v>
      </c>
      <c r="FX21" s="46"/>
      <c r="FY21" s="46" t="s">
        <v>37</v>
      </c>
      <c r="FZ21" s="46" t="s">
        <v>66</v>
      </c>
      <c r="GA21" s="46"/>
      <c r="GB21" s="46" t="s">
        <v>33</v>
      </c>
      <c r="GC21" s="46" t="s">
        <v>33</v>
      </c>
      <c r="GD21" s="46"/>
      <c r="GE21" s="46" t="s">
        <v>40</v>
      </c>
      <c r="GF21" s="47" t="s">
        <v>83</v>
      </c>
      <c r="GG21" s="47"/>
      <c r="GH21" s="46" t="s">
        <v>106</v>
      </c>
      <c r="GI21" s="46" t="s">
        <v>66</v>
      </c>
      <c r="GJ21" s="46"/>
      <c r="GK21" s="46" t="s">
        <v>37</v>
      </c>
      <c r="GL21" s="46" t="s">
        <v>37</v>
      </c>
      <c r="GM21" s="46"/>
      <c r="GN21" s="46" t="s">
        <v>40</v>
      </c>
      <c r="GO21" s="46" t="s">
        <v>106</v>
      </c>
      <c r="GP21" s="46"/>
      <c r="GQ21" s="46" t="s">
        <v>37</v>
      </c>
      <c r="GR21" s="46" t="s">
        <v>37</v>
      </c>
      <c r="GS21" s="46"/>
      <c r="GT21" s="47" t="s">
        <v>83</v>
      </c>
      <c r="GU21" s="46" t="s">
        <v>40</v>
      </c>
      <c r="GV21" s="46"/>
      <c r="GW21" s="47" t="s">
        <v>83</v>
      </c>
      <c r="GX21" s="27"/>
      <c r="GY21" s="27"/>
      <c r="GZ21" s="28"/>
      <c r="HA21" s="27"/>
      <c r="HB21" s="27"/>
      <c r="HC21" s="28"/>
      <c r="HD21" s="27"/>
      <c r="HE21" s="27"/>
      <c r="HF21" s="1"/>
      <c r="HG21" s="1"/>
      <c r="HH21" s="1"/>
      <c r="HJ21" s="1"/>
      <c r="HK21" s="1"/>
      <c r="HL21" s="1"/>
      <c r="HP21" s="15"/>
      <c r="HQ21" s="15"/>
      <c r="HT21" s="15"/>
    </row>
    <row r="22" spans="1:220" ht="15" customHeight="1">
      <c r="A22" s="64" t="s">
        <v>73</v>
      </c>
      <c r="B22" s="48"/>
      <c r="C22" s="46" t="s">
        <v>35</v>
      </c>
      <c r="D22" s="4">
        <v>5</v>
      </c>
      <c r="E22" s="14" t="s">
        <v>26</v>
      </c>
      <c r="F22" s="21">
        <v>4</v>
      </c>
      <c r="G22" s="71">
        <v>6</v>
      </c>
      <c r="H22" s="79" t="s">
        <v>33</v>
      </c>
      <c r="I22" s="4">
        <v>18</v>
      </c>
      <c r="J22" s="4">
        <f aca="true" t="shared" si="48" ref="J22:M23">SUM(Q22+W22+AC22+AI22+AO22+AU22+BA22+BG22+BM22+BS22+BY22+CE22+CK22+CQ22+CW22+DC22+DI22+DO22+DU22+EA22+EF22+EK22)</f>
        <v>79</v>
      </c>
      <c r="K22" s="4">
        <f t="shared" si="48"/>
        <v>83</v>
      </c>
      <c r="L22" s="4">
        <f t="shared" si="48"/>
        <v>1641</v>
      </c>
      <c r="M22" s="4">
        <f t="shared" si="48"/>
        <v>1604</v>
      </c>
      <c r="N22" s="4">
        <f t="shared" si="27"/>
        <v>37</v>
      </c>
      <c r="O22" s="21">
        <v>8</v>
      </c>
      <c r="P22" s="11"/>
      <c r="Q22" s="1">
        <v>1</v>
      </c>
      <c r="R22" s="1">
        <v>8</v>
      </c>
      <c r="S22" s="1">
        <v>69</v>
      </c>
      <c r="T22" s="1">
        <v>116</v>
      </c>
      <c r="U22" s="1">
        <f t="shared" si="28"/>
        <v>0</v>
      </c>
      <c r="V22" s="1"/>
      <c r="W22" s="1">
        <v>4</v>
      </c>
      <c r="X22" s="1">
        <v>5</v>
      </c>
      <c r="Y22" s="1">
        <v>96</v>
      </c>
      <c r="Z22" s="1">
        <v>90</v>
      </c>
      <c r="AA22" s="1">
        <f t="shared" si="29"/>
        <v>0</v>
      </c>
      <c r="AB22" s="1"/>
      <c r="AC22" s="1">
        <v>5</v>
      </c>
      <c r="AD22" s="1">
        <v>4</v>
      </c>
      <c r="AE22" s="1">
        <v>98</v>
      </c>
      <c r="AF22" s="1">
        <v>90</v>
      </c>
      <c r="AG22" s="1">
        <f t="shared" si="47"/>
        <v>1</v>
      </c>
      <c r="AH22" s="1"/>
      <c r="AI22" s="1"/>
      <c r="AJ22" s="1"/>
      <c r="AK22" s="1"/>
      <c r="AL22" s="1"/>
      <c r="AM22" s="1"/>
      <c r="AN22" s="1"/>
      <c r="AO22" s="1">
        <v>3</v>
      </c>
      <c r="AP22" s="1">
        <v>6</v>
      </c>
      <c r="AQ22" s="1">
        <v>69</v>
      </c>
      <c r="AR22" s="1">
        <v>112</v>
      </c>
      <c r="AS22" s="1">
        <f t="shared" si="30"/>
        <v>0</v>
      </c>
      <c r="AT22" s="1"/>
      <c r="AU22" s="1">
        <v>5</v>
      </c>
      <c r="AV22" s="1">
        <v>4</v>
      </c>
      <c r="AW22" s="1">
        <v>87</v>
      </c>
      <c r="AX22" s="1">
        <v>81</v>
      </c>
      <c r="AY22" s="1">
        <f>IF(AU22&gt;4,1,IF(AU22&lt;5,0))</f>
        <v>1</v>
      </c>
      <c r="AZ22" s="1"/>
      <c r="BA22" s="1">
        <v>3</v>
      </c>
      <c r="BB22" s="1">
        <v>6</v>
      </c>
      <c r="BC22" s="1">
        <v>92</v>
      </c>
      <c r="BD22" s="1">
        <v>97</v>
      </c>
      <c r="BE22" s="1">
        <f t="shared" si="45"/>
        <v>0</v>
      </c>
      <c r="BF22" s="1"/>
      <c r="BG22" s="1"/>
      <c r="BH22" s="1"/>
      <c r="BI22" s="1"/>
      <c r="BJ22" s="1"/>
      <c r="BK22" s="1">
        <f t="shared" si="46"/>
        <v>0</v>
      </c>
      <c r="BL22" s="1"/>
      <c r="BM22" s="1">
        <v>9</v>
      </c>
      <c r="BN22" s="1">
        <v>0</v>
      </c>
      <c r="BO22" s="1">
        <v>117</v>
      </c>
      <c r="BP22" s="1">
        <v>38</v>
      </c>
      <c r="BQ22" s="1">
        <f t="shared" si="44"/>
        <v>1</v>
      </c>
      <c r="BR22" s="1"/>
      <c r="BS22" s="1">
        <v>5</v>
      </c>
      <c r="BT22" s="1">
        <v>4</v>
      </c>
      <c r="BU22" s="1">
        <v>96</v>
      </c>
      <c r="BV22" s="1">
        <v>77</v>
      </c>
      <c r="BW22" s="1">
        <f t="shared" si="31"/>
        <v>1</v>
      </c>
      <c r="BX22" s="1"/>
      <c r="BY22" s="1">
        <v>2</v>
      </c>
      <c r="BZ22" s="1">
        <v>7</v>
      </c>
      <c r="CA22" s="1">
        <v>70</v>
      </c>
      <c r="CB22" s="1">
        <v>102</v>
      </c>
      <c r="CC22" s="1">
        <f t="shared" si="32"/>
        <v>0</v>
      </c>
      <c r="CD22" s="1"/>
      <c r="CE22" s="1">
        <v>4</v>
      </c>
      <c r="CF22" s="1">
        <v>5</v>
      </c>
      <c r="CG22" s="1">
        <v>83</v>
      </c>
      <c r="CH22" s="1">
        <v>100</v>
      </c>
      <c r="CI22" s="1">
        <f t="shared" si="33"/>
        <v>0</v>
      </c>
      <c r="CJ22" s="1"/>
      <c r="CK22" s="1">
        <v>4</v>
      </c>
      <c r="CL22" s="1">
        <v>5</v>
      </c>
      <c r="CM22" s="1">
        <v>83</v>
      </c>
      <c r="CN22" s="1">
        <v>91</v>
      </c>
      <c r="CO22" s="1">
        <f t="shared" si="34"/>
        <v>0</v>
      </c>
      <c r="CP22" s="1"/>
      <c r="CQ22" s="1">
        <v>3</v>
      </c>
      <c r="CR22" s="1">
        <v>6</v>
      </c>
      <c r="CS22" s="1">
        <v>77</v>
      </c>
      <c r="CT22" s="1">
        <v>105</v>
      </c>
      <c r="CU22" s="1">
        <f t="shared" si="35"/>
        <v>0</v>
      </c>
      <c r="DA22" s="1">
        <f t="shared" si="36"/>
        <v>0</v>
      </c>
      <c r="DC22" s="4">
        <v>3</v>
      </c>
      <c r="DD22" s="4">
        <v>6</v>
      </c>
      <c r="DE22" s="4">
        <v>93</v>
      </c>
      <c r="DF22" s="4">
        <v>104</v>
      </c>
      <c r="DG22" s="1">
        <f t="shared" si="37"/>
        <v>0</v>
      </c>
      <c r="DI22" s="4">
        <v>2</v>
      </c>
      <c r="DJ22" s="4">
        <v>7</v>
      </c>
      <c r="DK22" s="4">
        <v>97</v>
      </c>
      <c r="DL22" s="4">
        <v>103</v>
      </c>
      <c r="DM22" s="1">
        <f t="shared" si="38"/>
        <v>0</v>
      </c>
      <c r="DO22" s="4">
        <v>6</v>
      </c>
      <c r="DP22" s="4">
        <v>3</v>
      </c>
      <c r="DQ22" s="4">
        <v>93</v>
      </c>
      <c r="DR22" s="4">
        <v>74</v>
      </c>
      <c r="DS22" s="1">
        <f t="shared" si="39"/>
        <v>1</v>
      </c>
      <c r="DY22" s="1">
        <f t="shared" si="40"/>
        <v>0</v>
      </c>
      <c r="EA22" s="4">
        <v>7</v>
      </c>
      <c r="EB22" s="4">
        <v>2</v>
      </c>
      <c r="EC22" s="4">
        <v>111</v>
      </c>
      <c r="ED22" s="4">
        <v>77</v>
      </c>
      <c r="EE22" s="1">
        <f t="shared" si="41"/>
        <v>1</v>
      </c>
      <c r="EF22" s="4">
        <v>8</v>
      </c>
      <c r="EG22" s="4">
        <v>1</v>
      </c>
      <c r="EH22" s="4">
        <v>108</v>
      </c>
      <c r="EI22" s="4">
        <v>53</v>
      </c>
      <c r="EJ22" s="1">
        <f t="shared" si="42"/>
        <v>1</v>
      </c>
      <c r="EK22" s="4">
        <v>5</v>
      </c>
      <c r="EL22" s="4">
        <v>4</v>
      </c>
      <c r="EM22" s="4">
        <v>102</v>
      </c>
      <c r="EN22" s="4">
        <v>94</v>
      </c>
      <c r="EO22" s="1">
        <f t="shared" si="43"/>
        <v>1</v>
      </c>
      <c r="EP22" s="1"/>
      <c r="EQ22" s="1"/>
      <c r="ER22" s="1"/>
      <c r="ES22" s="1"/>
      <c r="ET22" s="1"/>
      <c r="EV22" s="48"/>
      <c r="EW22" s="48"/>
      <c r="EX22" s="46"/>
      <c r="EY22" s="46"/>
      <c r="EZ22" s="46"/>
      <c r="FA22" s="46"/>
      <c r="FB22" s="46"/>
      <c r="FC22" s="46"/>
      <c r="FD22" s="46"/>
      <c r="FE22" s="46"/>
      <c r="FF22" s="46"/>
      <c r="FG22" s="47"/>
      <c r="FH22" s="51"/>
      <c r="FI22" s="51"/>
      <c r="FJ22" s="46"/>
      <c r="FK22" s="52"/>
      <c r="FL22" s="52"/>
      <c r="FM22" s="53"/>
      <c r="FN22" s="54"/>
      <c r="FO22" s="54"/>
      <c r="FP22" s="55"/>
      <c r="FQ22" s="47"/>
      <c r="FR22" s="47"/>
      <c r="FS22" s="53"/>
      <c r="FT22" s="47"/>
      <c r="FU22" s="47"/>
      <c r="FV22" s="52"/>
      <c r="FW22" s="46"/>
      <c r="FX22" s="46"/>
      <c r="FY22" s="46"/>
      <c r="FZ22" s="46"/>
      <c r="GA22" s="46"/>
      <c r="GB22" s="46"/>
      <c r="GC22" s="46"/>
      <c r="GD22" s="46"/>
      <c r="GE22" s="46"/>
      <c r="GF22" s="47"/>
      <c r="GG22" s="47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7"/>
      <c r="GU22" s="46"/>
      <c r="GV22" s="46"/>
      <c r="GW22" s="47"/>
      <c r="GX22" s="27"/>
      <c r="GY22" s="27"/>
      <c r="GZ22" s="28"/>
      <c r="HA22" s="27"/>
      <c r="HB22" s="27"/>
      <c r="HC22" s="28"/>
      <c r="HD22" s="27"/>
      <c r="HE22" s="27"/>
      <c r="HF22" s="1"/>
      <c r="HG22" s="1"/>
      <c r="HH22" s="1"/>
      <c r="HJ22" s="1"/>
      <c r="HK22" s="1"/>
      <c r="HL22" s="1"/>
    </row>
    <row r="23" spans="1:220" ht="15" customHeight="1">
      <c r="A23" s="64"/>
      <c r="B23" s="48"/>
      <c r="C23" s="46"/>
      <c r="F23" s="21"/>
      <c r="G23" s="71">
        <v>7</v>
      </c>
      <c r="H23" s="48" t="s">
        <v>66</v>
      </c>
      <c r="I23" s="4">
        <v>18</v>
      </c>
      <c r="J23" s="4">
        <f t="shared" si="48"/>
        <v>81</v>
      </c>
      <c r="K23" s="4">
        <f t="shared" si="48"/>
        <v>81</v>
      </c>
      <c r="L23" s="4">
        <f t="shared" si="48"/>
        <v>1647</v>
      </c>
      <c r="M23" s="4">
        <f t="shared" si="48"/>
        <v>1609</v>
      </c>
      <c r="N23" s="4">
        <f t="shared" si="27"/>
        <v>38</v>
      </c>
      <c r="O23" s="21">
        <f>SUM(U23+AA23+AG23+AM23+AS23+AY23+BE23+BK23+BQ23+BW23+CC23+CI23+CO23+CU23+DA23+DG23+DM23+DS23+DY23+EE23+EJ23)</f>
        <v>7</v>
      </c>
      <c r="P23" s="11"/>
      <c r="Q23" s="1">
        <v>3</v>
      </c>
      <c r="R23" s="1">
        <v>6</v>
      </c>
      <c r="S23" s="1">
        <v>98</v>
      </c>
      <c r="T23" s="1">
        <v>103</v>
      </c>
      <c r="U23" s="1">
        <f t="shared" si="28"/>
        <v>0</v>
      </c>
      <c r="V23" s="1"/>
      <c r="W23" s="1">
        <v>3</v>
      </c>
      <c r="X23" s="1">
        <v>6</v>
      </c>
      <c r="Y23" s="1">
        <v>73</v>
      </c>
      <c r="Z23" s="1">
        <v>99</v>
      </c>
      <c r="AA23" s="1">
        <f t="shared" si="29"/>
        <v>0</v>
      </c>
      <c r="AB23" s="1"/>
      <c r="AC23" s="1">
        <v>6</v>
      </c>
      <c r="AD23" s="1">
        <v>3</v>
      </c>
      <c r="AE23" s="1">
        <v>106</v>
      </c>
      <c r="AF23" s="1">
        <v>78</v>
      </c>
      <c r="AG23" s="1">
        <f t="shared" si="47"/>
        <v>1</v>
      </c>
      <c r="AH23" s="1"/>
      <c r="AI23" s="1"/>
      <c r="AJ23" s="1"/>
      <c r="AK23" s="1"/>
      <c r="AL23" s="1"/>
      <c r="AM23" s="1">
        <f>IF(AI23&gt;4,1,IF(AI23&lt;5,0))</f>
        <v>0</v>
      </c>
      <c r="AN23" s="1"/>
      <c r="AO23" s="1">
        <v>7</v>
      </c>
      <c r="AP23" s="1">
        <v>2</v>
      </c>
      <c r="AQ23" s="1">
        <v>111</v>
      </c>
      <c r="AR23" s="1">
        <v>80</v>
      </c>
      <c r="AS23" s="1">
        <f t="shared" si="30"/>
        <v>1</v>
      </c>
      <c r="AT23" s="1"/>
      <c r="AU23" s="1">
        <v>4</v>
      </c>
      <c r="AV23" s="1">
        <v>5</v>
      </c>
      <c r="AW23" s="1">
        <v>81</v>
      </c>
      <c r="AX23" s="1">
        <v>87</v>
      </c>
      <c r="AY23" s="1">
        <f>IF(AU23&gt;4,1,IF(AU23&lt;5,0))</f>
        <v>0</v>
      </c>
      <c r="AZ23" s="1"/>
      <c r="BA23" s="1">
        <v>6</v>
      </c>
      <c r="BB23" s="1">
        <v>3</v>
      </c>
      <c r="BC23" s="1">
        <v>96</v>
      </c>
      <c r="BD23" s="1">
        <v>60</v>
      </c>
      <c r="BE23" s="1">
        <f t="shared" si="45"/>
        <v>1</v>
      </c>
      <c r="BF23" s="1"/>
      <c r="BG23" s="1">
        <v>4</v>
      </c>
      <c r="BH23" s="1">
        <v>5</v>
      </c>
      <c r="BI23" s="1">
        <v>78</v>
      </c>
      <c r="BJ23" s="1">
        <v>83</v>
      </c>
      <c r="BK23" s="1">
        <f t="shared" si="46"/>
        <v>0</v>
      </c>
      <c r="BL23" s="1"/>
      <c r="BM23" s="1">
        <v>4</v>
      </c>
      <c r="BN23" s="1">
        <v>5</v>
      </c>
      <c r="BO23" s="1">
        <v>93</v>
      </c>
      <c r="BP23" s="1">
        <v>90</v>
      </c>
      <c r="BQ23" s="1">
        <f t="shared" si="44"/>
        <v>0</v>
      </c>
      <c r="BR23" s="1"/>
      <c r="BS23" s="1"/>
      <c r="BT23" s="1"/>
      <c r="BU23" s="1"/>
      <c r="BV23" s="1"/>
      <c r="BW23" s="1"/>
      <c r="BX23" s="1"/>
      <c r="BY23" s="1">
        <v>4</v>
      </c>
      <c r="BZ23" s="1">
        <v>5</v>
      </c>
      <c r="CA23" s="1">
        <v>89</v>
      </c>
      <c r="CB23" s="1">
        <v>102</v>
      </c>
      <c r="CC23" s="1">
        <f t="shared" si="32"/>
        <v>0</v>
      </c>
      <c r="CD23" s="1"/>
      <c r="CE23" s="1">
        <v>5</v>
      </c>
      <c r="CF23" s="1">
        <v>4</v>
      </c>
      <c r="CG23" s="1">
        <v>108</v>
      </c>
      <c r="CH23" s="1">
        <v>92</v>
      </c>
      <c r="CI23" s="1">
        <f t="shared" si="33"/>
        <v>1</v>
      </c>
      <c r="CJ23" s="1"/>
      <c r="CK23" s="1">
        <v>4</v>
      </c>
      <c r="CL23" s="1">
        <v>5</v>
      </c>
      <c r="CM23" s="1">
        <v>92</v>
      </c>
      <c r="CN23" s="1">
        <v>99</v>
      </c>
      <c r="CO23" s="1">
        <f t="shared" si="34"/>
        <v>0</v>
      </c>
      <c r="CP23" s="1"/>
      <c r="CQ23" s="1">
        <v>5</v>
      </c>
      <c r="CR23" s="1">
        <v>4</v>
      </c>
      <c r="CS23" s="1">
        <v>92</v>
      </c>
      <c r="CT23" s="1">
        <v>75</v>
      </c>
      <c r="CU23" s="1">
        <f t="shared" si="35"/>
        <v>1</v>
      </c>
      <c r="DA23" s="1">
        <f t="shared" si="36"/>
        <v>0</v>
      </c>
      <c r="DC23" s="4">
        <v>3</v>
      </c>
      <c r="DD23" s="4">
        <v>6</v>
      </c>
      <c r="DE23" s="4">
        <v>77</v>
      </c>
      <c r="DF23" s="4">
        <v>111</v>
      </c>
      <c r="DG23" s="1">
        <f t="shared" si="37"/>
        <v>0</v>
      </c>
      <c r="DI23" s="4">
        <v>7</v>
      </c>
      <c r="DJ23" s="4">
        <v>2</v>
      </c>
      <c r="DK23" s="4">
        <v>103</v>
      </c>
      <c r="DL23" s="4">
        <v>97</v>
      </c>
      <c r="DM23" s="1">
        <f t="shared" si="38"/>
        <v>1</v>
      </c>
      <c r="DO23" s="4">
        <v>4</v>
      </c>
      <c r="DP23" s="4">
        <v>5</v>
      </c>
      <c r="DQ23" s="4">
        <v>78</v>
      </c>
      <c r="DR23" s="4">
        <v>94</v>
      </c>
      <c r="DS23" s="1">
        <f t="shared" si="39"/>
        <v>0</v>
      </c>
      <c r="DU23" s="4">
        <v>6</v>
      </c>
      <c r="DV23" s="4">
        <v>3</v>
      </c>
      <c r="DW23" s="4">
        <v>96</v>
      </c>
      <c r="DX23" s="4">
        <v>64</v>
      </c>
      <c r="DY23" s="1">
        <f t="shared" si="40"/>
        <v>1</v>
      </c>
      <c r="EA23" s="4">
        <v>4</v>
      </c>
      <c r="EB23" s="4">
        <v>5</v>
      </c>
      <c r="EC23" s="4">
        <v>94</v>
      </c>
      <c r="ED23" s="4">
        <v>93</v>
      </c>
      <c r="EE23" s="1">
        <f t="shared" si="41"/>
        <v>0</v>
      </c>
      <c r="EJ23" s="1">
        <f t="shared" si="42"/>
        <v>0</v>
      </c>
      <c r="EK23" s="4">
        <v>2</v>
      </c>
      <c r="EL23" s="4">
        <v>7</v>
      </c>
      <c r="EM23" s="4">
        <v>82</v>
      </c>
      <c r="EN23" s="4">
        <v>102</v>
      </c>
      <c r="EO23" s="1">
        <f t="shared" si="43"/>
        <v>0</v>
      </c>
      <c r="EP23" s="1"/>
      <c r="EQ23" s="1"/>
      <c r="ER23" s="1"/>
      <c r="ES23" s="1"/>
      <c r="ET23" s="1"/>
      <c r="EV23" s="48"/>
      <c r="EW23" s="48"/>
      <c r="EX23" s="46"/>
      <c r="EY23" s="46"/>
      <c r="EZ23" s="46"/>
      <c r="FA23" s="46"/>
      <c r="FB23" s="46"/>
      <c r="FC23" s="46"/>
      <c r="FD23" s="46"/>
      <c r="FE23" s="46"/>
      <c r="FF23" s="46"/>
      <c r="FG23" s="47"/>
      <c r="FH23" s="51"/>
      <c r="FI23" s="51"/>
      <c r="FJ23" s="46"/>
      <c r="FK23" s="52"/>
      <c r="FL23" s="52"/>
      <c r="FM23" s="53"/>
      <c r="FN23" s="54"/>
      <c r="FO23" s="54"/>
      <c r="FP23" s="55"/>
      <c r="FQ23" s="47"/>
      <c r="FR23" s="47"/>
      <c r="FS23" s="53"/>
      <c r="FT23" s="47"/>
      <c r="FU23" s="47"/>
      <c r="FV23" s="52"/>
      <c r="FW23" s="46"/>
      <c r="FX23" s="46"/>
      <c r="FY23" s="46"/>
      <c r="FZ23" s="46"/>
      <c r="GA23" s="46"/>
      <c r="GB23" s="46"/>
      <c r="GC23" s="46"/>
      <c r="GD23" s="46"/>
      <c r="GE23" s="46"/>
      <c r="GF23" s="47"/>
      <c r="GG23" s="47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7"/>
      <c r="GU23" s="46"/>
      <c r="GV23" s="46"/>
      <c r="GW23" s="47"/>
      <c r="GX23" s="27"/>
      <c r="GY23" s="27"/>
      <c r="GZ23" s="28"/>
      <c r="HA23" s="27"/>
      <c r="HB23" s="27"/>
      <c r="HC23" s="28"/>
      <c r="HD23" s="27"/>
      <c r="HE23" s="27"/>
      <c r="HF23" s="1"/>
      <c r="HG23" s="1"/>
      <c r="HH23" s="1"/>
      <c r="HJ23" s="1"/>
      <c r="HK23" s="1"/>
      <c r="HL23" s="1"/>
    </row>
    <row r="24" spans="1:220" ht="15" customHeight="1">
      <c r="A24" s="64"/>
      <c r="B24" s="48"/>
      <c r="C24" s="46"/>
      <c r="F24" s="21"/>
      <c r="G24" s="71">
        <v>8</v>
      </c>
      <c r="H24" s="46" t="s">
        <v>31</v>
      </c>
      <c r="I24" s="4">
        <f>(J24+K24)/9</f>
        <v>18</v>
      </c>
      <c r="J24" s="4">
        <f>SUM(Q24+W24+AC24+AI24+AO24+AU24+BA24+BG24+BM24+BS24+BY24+CE24+CK24+CQ24+CW24+DC24+DI24+DO24+DU24+EA24+EF24)</f>
        <v>76</v>
      </c>
      <c r="K24" s="4">
        <f>SUM(R24+X24+AD24+AJ24+AP24+AV24+BB24+BH24+BN24+BT24+BZ24+CF24+CL24+CR24+CX24+DD24+DJ24+DP24+DV24+EB24+EG24)</f>
        <v>86</v>
      </c>
      <c r="L24" s="4">
        <f>SUM(S24+Y24+AE24+AK24+AQ24+AW24+BC24+BI24+BO24+BU24+CA24+CG24+CM24+CS24+CY24+DE24+DK24+DQ24+DW24+EC24+EH24)</f>
        <v>1585</v>
      </c>
      <c r="M24" s="4">
        <f>SUM(T24+Z24+AF24+AL24+AR24+AX24+BD24+BJ24+BP24+BV24+CB24+CH24+CN24+CT24+CZ24+DF24+DL24+DR24+DX24+ED24+EI24)</f>
        <v>1592</v>
      </c>
      <c r="N24" s="4">
        <f t="shared" si="27"/>
        <v>-7</v>
      </c>
      <c r="O24" s="21">
        <f>SUM(U24+AA24+AG24+AM24+AS24+AY24+BE24+BK24+BQ24+BW24+CC24+CI24+CO24+CU24+DA24+DG24+DM24+DS24+DY24+EE24+EJ24)</f>
        <v>7</v>
      </c>
      <c r="P24" s="11"/>
      <c r="Q24" s="1">
        <v>2</v>
      </c>
      <c r="R24" s="1">
        <v>7</v>
      </c>
      <c r="S24" s="1">
        <v>69</v>
      </c>
      <c r="T24" s="1">
        <v>108</v>
      </c>
      <c r="U24" s="1">
        <f t="shared" si="28"/>
        <v>0</v>
      </c>
      <c r="V24" s="1"/>
      <c r="W24" s="1">
        <v>5</v>
      </c>
      <c r="X24" s="1">
        <v>4</v>
      </c>
      <c r="Y24" s="1">
        <v>90</v>
      </c>
      <c r="Z24" s="1">
        <v>96</v>
      </c>
      <c r="AA24" s="1">
        <f t="shared" si="29"/>
        <v>1</v>
      </c>
      <c r="AB24" s="1"/>
      <c r="AC24" s="1">
        <v>8</v>
      </c>
      <c r="AD24" s="1">
        <v>1</v>
      </c>
      <c r="AE24" s="1">
        <v>116</v>
      </c>
      <c r="AF24" s="1">
        <v>60</v>
      </c>
      <c r="AG24" s="1">
        <f t="shared" si="47"/>
        <v>1</v>
      </c>
      <c r="AH24" s="1"/>
      <c r="AI24" s="1">
        <v>7</v>
      </c>
      <c r="AJ24" s="1">
        <v>2</v>
      </c>
      <c r="AK24" s="1">
        <v>103</v>
      </c>
      <c r="AL24" s="1">
        <v>68</v>
      </c>
      <c r="AM24" s="1">
        <f>IF(AI24&gt;4,1,IF(AI24&lt;5,0))</f>
        <v>1</v>
      </c>
      <c r="AN24" s="1"/>
      <c r="AO24" s="1">
        <v>6</v>
      </c>
      <c r="AP24" s="1">
        <v>3</v>
      </c>
      <c r="AQ24" s="1">
        <v>95</v>
      </c>
      <c r="AR24" s="1">
        <v>81</v>
      </c>
      <c r="AS24" s="1">
        <f t="shared" si="30"/>
        <v>1</v>
      </c>
      <c r="AT24" s="1"/>
      <c r="AU24" s="1"/>
      <c r="AV24" s="1"/>
      <c r="AW24" s="1"/>
      <c r="AX24" s="1"/>
      <c r="AY24" s="1">
        <f>IF(AU24&gt;4,1,IF(AU24&lt;5,0))</f>
        <v>0</v>
      </c>
      <c r="AZ24" s="1"/>
      <c r="BA24" s="1">
        <v>4</v>
      </c>
      <c r="BB24" s="1">
        <v>5</v>
      </c>
      <c r="BC24" s="1">
        <v>100</v>
      </c>
      <c r="BD24" s="1">
        <v>94</v>
      </c>
      <c r="BE24" s="1">
        <f t="shared" si="45"/>
        <v>0</v>
      </c>
      <c r="BF24" s="1"/>
      <c r="BG24" s="1">
        <v>5</v>
      </c>
      <c r="BH24" s="1">
        <v>4</v>
      </c>
      <c r="BI24" s="1">
        <v>83</v>
      </c>
      <c r="BJ24" s="1">
        <v>78</v>
      </c>
      <c r="BK24" s="1">
        <f t="shared" si="46"/>
        <v>1</v>
      </c>
      <c r="BL24" s="1"/>
      <c r="BM24" s="1">
        <v>3</v>
      </c>
      <c r="BN24" s="1">
        <v>6</v>
      </c>
      <c r="BO24" s="1">
        <v>75</v>
      </c>
      <c r="BP24" s="1">
        <v>95</v>
      </c>
      <c r="BQ24" s="1">
        <f t="shared" si="44"/>
        <v>0</v>
      </c>
      <c r="BR24" s="1"/>
      <c r="BS24" s="1">
        <v>2</v>
      </c>
      <c r="BT24" s="1">
        <v>7</v>
      </c>
      <c r="BU24" s="1">
        <v>70</v>
      </c>
      <c r="BV24" s="1">
        <v>104</v>
      </c>
      <c r="BW24" s="1">
        <f>IF(BS24&gt;4,1,IF(BS24&lt;5,0))</f>
        <v>0</v>
      </c>
      <c r="BX24" s="1"/>
      <c r="BY24" s="1"/>
      <c r="BZ24" s="1"/>
      <c r="CA24" s="1"/>
      <c r="CB24" s="1"/>
      <c r="CC24" s="1"/>
      <c r="CD24" s="1"/>
      <c r="CE24" s="1">
        <v>5</v>
      </c>
      <c r="CF24" s="1">
        <v>4</v>
      </c>
      <c r="CG24" s="1">
        <v>89</v>
      </c>
      <c r="CH24" s="1">
        <v>77</v>
      </c>
      <c r="CI24" s="1">
        <f t="shared" si="33"/>
        <v>1</v>
      </c>
      <c r="CJ24" s="1"/>
      <c r="CK24" s="1">
        <v>5</v>
      </c>
      <c r="CL24" s="1">
        <v>4</v>
      </c>
      <c r="CM24" s="1">
        <v>91</v>
      </c>
      <c r="CN24" s="1">
        <v>83</v>
      </c>
      <c r="CO24" s="1">
        <f t="shared" si="34"/>
        <v>1</v>
      </c>
      <c r="CP24" s="1"/>
      <c r="CQ24" s="1">
        <v>4</v>
      </c>
      <c r="CR24" s="1">
        <v>5</v>
      </c>
      <c r="CS24" s="1">
        <v>82</v>
      </c>
      <c r="CT24" s="1">
        <v>80</v>
      </c>
      <c r="CU24" s="1">
        <f t="shared" si="35"/>
        <v>0</v>
      </c>
      <c r="CW24" s="4">
        <v>2</v>
      </c>
      <c r="CX24" s="4">
        <v>7</v>
      </c>
      <c r="CY24" s="4">
        <v>89</v>
      </c>
      <c r="CZ24" s="4">
        <v>105</v>
      </c>
      <c r="DA24" s="1">
        <f t="shared" si="36"/>
        <v>0</v>
      </c>
      <c r="DC24" s="4">
        <v>4</v>
      </c>
      <c r="DD24" s="4">
        <v>5</v>
      </c>
      <c r="DE24" s="4">
        <v>94</v>
      </c>
      <c r="DF24" s="4">
        <v>91</v>
      </c>
      <c r="DG24" s="1">
        <f t="shared" si="37"/>
        <v>0</v>
      </c>
      <c r="DM24" s="1">
        <f t="shared" si="38"/>
        <v>0</v>
      </c>
      <c r="DO24" s="4">
        <v>4</v>
      </c>
      <c r="DP24" s="4">
        <v>5</v>
      </c>
      <c r="DQ24" s="4">
        <v>94</v>
      </c>
      <c r="DR24" s="4">
        <v>83</v>
      </c>
      <c r="DS24" s="1">
        <f t="shared" si="39"/>
        <v>0</v>
      </c>
      <c r="DU24" s="4">
        <v>3</v>
      </c>
      <c r="DV24" s="4">
        <v>6</v>
      </c>
      <c r="DW24" s="4">
        <v>64</v>
      </c>
      <c r="DX24" s="4">
        <v>96</v>
      </c>
      <c r="DY24" s="1">
        <f t="shared" si="40"/>
        <v>0</v>
      </c>
      <c r="EA24" s="4">
        <v>3</v>
      </c>
      <c r="EB24" s="4">
        <v>6</v>
      </c>
      <c r="EC24" s="4">
        <v>84</v>
      </c>
      <c r="ED24" s="4">
        <v>103</v>
      </c>
      <c r="EE24" s="1">
        <f t="shared" si="41"/>
        <v>0</v>
      </c>
      <c r="EF24" s="4">
        <v>4</v>
      </c>
      <c r="EG24" s="4">
        <v>5</v>
      </c>
      <c r="EH24" s="4">
        <v>97</v>
      </c>
      <c r="EI24" s="4">
        <v>90</v>
      </c>
      <c r="EJ24" s="1">
        <f t="shared" si="42"/>
        <v>0</v>
      </c>
      <c r="EO24" s="1">
        <f t="shared" si="43"/>
        <v>0</v>
      </c>
      <c r="EP24" s="1"/>
      <c r="EQ24" s="1"/>
      <c r="ER24" s="1"/>
      <c r="ES24" s="1"/>
      <c r="ET24" s="1"/>
      <c r="EV24" s="48"/>
      <c r="EW24" s="48"/>
      <c r="EX24" s="46"/>
      <c r="EY24" s="46"/>
      <c r="EZ24" s="46"/>
      <c r="FA24" s="46"/>
      <c r="FB24" s="46"/>
      <c r="FC24" s="46"/>
      <c r="FD24" s="46"/>
      <c r="FE24" s="46"/>
      <c r="FF24" s="46"/>
      <c r="FG24" s="47"/>
      <c r="FH24" s="51"/>
      <c r="FI24" s="51"/>
      <c r="FJ24" s="46"/>
      <c r="FK24" s="52"/>
      <c r="FL24" s="52"/>
      <c r="FM24" s="53"/>
      <c r="FN24" s="54"/>
      <c r="FO24" s="54"/>
      <c r="FP24" s="55"/>
      <c r="FQ24" s="47"/>
      <c r="FR24" s="47"/>
      <c r="FS24" s="53"/>
      <c r="FT24" s="47"/>
      <c r="FU24" s="47"/>
      <c r="FV24" s="52"/>
      <c r="FW24" s="46"/>
      <c r="FX24" s="46"/>
      <c r="FY24" s="46"/>
      <c r="FZ24" s="46"/>
      <c r="GA24" s="46"/>
      <c r="GB24" s="46"/>
      <c r="GC24" s="46"/>
      <c r="GD24" s="46"/>
      <c r="GE24" s="46"/>
      <c r="GF24" s="47"/>
      <c r="GG24" s="47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7"/>
      <c r="GU24" s="46"/>
      <c r="GV24" s="46"/>
      <c r="GW24" s="47"/>
      <c r="GX24" s="27"/>
      <c r="GY24" s="27"/>
      <c r="GZ24" s="28"/>
      <c r="HA24" s="27"/>
      <c r="HB24" s="27"/>
      <c r="HC24" s="28"/>
      <c r="HD24" s="27"/>
      <c r="HE24" s="27"/>
      <c r="HF24" s="1"/>
      <c r="HG24" s="1"/>
      <c r="HH24" s="1"/>
      <c r="HJ24" s="1"/>
      <c r="HK24" s="1"/>
      <c r="HL24" s="1"/>
    </row>
    <row r="25" spans="1:220" ht="15" customHeight="1">
      <c r="A25" s="64"/>
      <c r="B25" s="48"/>
      <c r="C25" s="46"/>
      <c r="F25" s="21"/>
      <c r="G25" s="71">
        <v>9</v>
      </c>
      <c r="H25" s="46" t="s">
        <v>38</v>
      </c>
      <c r="I25" s="4">
        <v>18</v>
      </c>
      <c r="J25" s="4">
        <f aca="true" t="shared" si="49" ref="J25:M26">SUM(Q25+W25+AC25+AI25+AO25+AU25+BA25+BG25+BM25+BS25+BY25+CE25+CK25+CQ25+CW25+DC25+DI25+DO25+DU25+EA25+EF25+EK25)</f>
        <v>74</v>
      </c>
      <c r="K25" s="4">
        <f t="shared" si="49"/>
        <v>88</v>
      </c>
      <c r="L25" s="4">
        <f t="shared" si="49"/>
        <v>1525</v>
      </c>
      <c r="M25" s="4">
        <f t="shared" si="49"/>
        <v>1660</v>
      </c>
      <c r="N25" s="4">
        <f t="shared" si="27"/>
        <v>-135</v>
      </c>
      <c r="O25" s="21">
        <f>SUM(U25+AA25+AG25+AM25+AS25+AY25+BE25+BK25+BQ25+BW25+CC25+CI25+CO25+CU25+DA25+DG25+DM25+DS25+DY25+EE25+EJ25)</f>
        <v>7</v>
      </c>
      <c r="P25" s="11"/>
      <c r="Q25" s="1">
        <v>1</v>
      </c>
      <c r="R25" s="1">
        <v>8</v>
      </c>
      <c r="S25" s="1">
        <v>72</v>
      </c>
      <c r="T25" s="1">
        <v>114</v>
      </c>
      <c r="U25" s="1">
        <f t="shared" si="28"/>
        <v>0</v>
      </c>
      <c r="V25" s="1"/>
      <c r="W25" s="1">
        <v>4</v>
      </c>
      <c r="X25" s="1">
        <v>5</v>
      </c>
      <c r="Y25" s="1">
        <v>95</v>
      </c>
      <c r="Z25" s="1">
        <v>75</v>
      </c>
      <c r="AA25" s="1">
        <f t="shared" si="29"/>
        <v>0</v>
      </c>
      <c r="AB25" s="1"/>
      <c r="AC25" s="1">
        <v>1</v>
      </c>
      <c r="AD25" s="1">
        <v>8</v>
      </c>
      <c r="AE25" s="1">
        <v>60</v>
      </c>
      <c r="AF25" s="1">
        <v>116</v>
      </c>
      <c r="AG25" s="1">
        <f t="shared" si="47"/>
        <v>0</v>
      </c>
      <c r="AH25" s="1"/>
      <c r="AI25" s="1">
        <v>5</v>
      </c>
      <c r="AJ25" s="1">
        <v>4</v>
      </c>
      <c r="AK25" s="1">
        <v>90</v>
      </c>
      <c r="AL25" s="1">
        <v>86</v>
      </c>
      <c r="AM25" s="1">
        <f>IF(AI25&gt;4,1,IF(AI25&lt;5,0))</f>
        <v>1</v>
      </c>
      <c r="AN25" s="1"/>
      <c r="AO25" s="1"/>
      <c r="AP25" s="1"/>
      <c r="AQ25" s="1"/>
      <c r="AR25" s="1"/>
      <c r="AS25" s="1"/>
      <c r="AT25" s="1"/>
      <c r="AU25" s="1">
        <v>4</v>
      </c>
      <c r="AV25" s="1">
        <v>5</v>
      </c>
      <c r="AW25" s="1">
        <v>97</v>
      </c>
      <c r="AX25" s="1">
        <v>96</v>
      </c>
      <c r="AY25" s="1">
        <f>IF(AU25&gt;4,1,IF(AU25&lt;5,0))</f>
        <v>0</v>
      </c>
      <c r="AZ25" s="1"/>
      <c r="BA25" s="1">
        <v>3</v>
      </c>
      <c r="BB25" s="1">
        <v>6</v>
      </c>
      <c r="BC25" s="1">
        <v>60</v>
      </c>
      <c r="BD25" s="1">
        <v>96</v>
      </c>
      <c r="BE25" s="1">
        <f t="shared" si="45"/>
        <v>0</v>
      </c>
      <c r="BF25" s="1"/>
      <c r="BG25" s="1">
        <v>7</v>
      </c>
      <c r="BH25" s="1">
        <v>2</v>
      </c>
      <c r="BI25" s="1">
        <v>109</v>
      </c>
      <c r="BJ25" s="1">
        <v>80</v>
      </c>
      <c r="BK25" s="1">
        <f t="shared" si="46"/>
        <v>1</v>
      </c>
      <c r="BL25" s="1"/>
      <c r="BM25" s="1"/>
      <c r="BN25" s="1"/>
      <c r="BO25" s="1"/>
      <c r="BP25" s="1"/>
      <c r="BQ25" s="1">
        <f t="shared" si="44"/>
        <v>0</v>
      </c>
      <c r="BR25" s="1"/>
      <c r="BS25" s="1">
        <v>8</v>
      </c>
      <c r="BT25" s="1">
        <v>1</v>
      </c>
      <c r="BU25" s="1">
        <v>105</v>
      </c>
      <c r="BV25" s="1">
        <v>60</v>
      </c>
      <c r="BW25" s="1">
        <f>IF(BS25&gt;4,1,IF(BS25&lt;5,0))</f>
        <v>1</v>
      </c>
      <c r="BX25" s="1"/>
      <c r="BY25" s="1">
        <v>7</v>
      </c>
      <c r="BZ25" s="1">
        <v>2</v>
      </c>
      <c r="CA25" s="1">
        <v>102</v>
      </c>
      <c r="CB25" s="1">
        <v>70</v>
      </c>
      <c r="CC25" s="1">
        <f>IF(BY25&gt;4,1,IF(BY25&lt;5,0))</f>
        <v>1</v>
      </c>
      <c r="CD25" s="1"/>
      <c r="CE25" s="1">
        <v>6</v>
      </c>
      <c r="CF25" s="1">
        <v>3</v>
      </c>
      <c r="CG25" s="1">
        <v>94</v>
      </c>
      <c r="CH25" s="1">
        <v>93</v>
      </c>
      <c r="CI25" s="1">
        <f t="shared" si="33"/>
        <v>1</v>
      </c>
      <c r="CJ25" s="1"/>
      <c r="CK25" s="1">
        <v>3</v>
      </c>
      <c r="CL25" s="1">
        <v>6</v>
      </c>
      <c r="CM25" s="1">
        <v>79</v>
      </c>
      <c r="CN25" s="1">
        <v>104</v>
      </c>
      <c r="CO25" s="1">
        <f t="shared" si="34"/>
        <v>0</v>
      </c>
      <c r="CP25" s="1"/>
      <c r="CQ25" s="1">
        <v>5</v>
      </c>
      <c r="CR25" s="1">
        <v>4</v>
      </c>
      <c r="CS25" s="1">
        <v>80</v>
      </c>
      <c r="CT25" s="1">
        <v>82</v>
      </c>
      <c r="CU25" s="1">
        <f t="shared" si="35"/>
        <v>1</v>
      </c>
      <c r="CW25" s="4">
        <v>3</v>
      </c>
      <c r="CX25" s="4">
        <v>6</v>
      </c>
      <c r="CY25" s="4">
        <v>78</v>
      </c>
      <c r="CZ25" s="4">
        <v>99</v>
      </c>
      <c r="DA25" s="1">
        <f t="shared" si="36"/>
        <v>0</v>
      </c>
      <c r="DG25" s="1">
        <f t="shared" si="37"/>
        <v>0</v>
      </c>
      <c r="DI25" s="4">
        <v>1</v>
      </c>
      <c r="DJ25" s="4">
        <v>8</v>
      </c>
      <c r="DK25" s="4">
        <v>61</v>
      </c>
      <c r="DL25" s="4">
        <v>113</v>
      </c>
      <c r="DM25" s="1">
        <f t="shared" si="38"/>
        <v>0</v>
      </c>
      <c r="DO25" s="4">
        <v>5</v>
      </c>
      <c r="DP25" s="4">
        <v>4</v>
      </c>
      <c r="DQ25" s="4">
        <v>94</v>
      </c>
      <c r="DR25" s="4">
        <v>78</v>
      </c>
      <c r="DS25" s="1">
        <f t="shared" si="39"/>
        <v>1</v>
      </c>
      <c r="DU25" s="4">
        <v>4</v>
      </c>
      <c r="DV25" s="4">
        <v>5</v>
      </c>
      <c r="DW25" s="4">
        <v>76</v>
      </c>
      <c r="DX25" s="4">
        <v>94</v>
      </c>
      <c r="DY25" s="1">
        <f t="shared" si="40"/>
        <v>0</v>
      </c>
      <c r="EE25" s="1">
        <f t="shared" si="41"/>
        <v>0</v>
      </c>
      <c r="EF25" s="4">
        <v>3</v>
      </c>
      <c r="EG25" s="4">
        <v>6</v>
      </c>
      <c r="EH25" s="4">
        <v>79</v>
      </c>
      <c r="EI25" s="4">
        <v>102</v>
      </c>
      <c r="EJ25" s="1">
        <f t="shared" si="42"/>
        <v>0</v>
      </c>
      <c r="EK25" s="4">
        <v>4</v>
      </c>
      <c r="EL25" s="4">
        <v>5</v>
      </c>
      <c r="EM25" s="4">
        <v>94</v>
      </c>
      <c r="EN25" s="4">
        <v>102</v>
      </c>
      <c r="EO25" s="1">
        <f t="shared" si="43"/>
        <v>0</v>
      </c>
      <c r="EP25" s="1"/>
      <c r="EQ25" s="1"/>
      <c r="ER25" s="1"/>
      <c r="ES25" s="1"/>
      <c r="ET25" s="1"/>
      <c r="EV25" s="48"/>
      <c r="EW25" s="48"/>
      <c r="EX25" s="46"/>
      <c r="EY25" s="46"/>
      <c r="EZ25" s="46"/>
      <c r="FA25" s="46"/>
      <c r="FB25" s="46"/>
      <c r="FC25" s="46"/>
      <c r="FD25" s="46"/>
      <c r="FE25" s="46"/>
      <c r="FF25" s="46"/>
      <c r="FG25" s="47"/>
      <c r="FH25" s="51"/>
      <c r="FI25" s="51"/>
      <c r="FJ25" s="46"/>
      <c r="FK25" s="52"/>
      <c r="FL25" s="52"/>
      <c r="FM25" s="53"/>
      <c r="FN25" s="54"/>
      <c r="FO25" s="54"/>
      <c r="FP25" s="55"/>
      <c r="FQ25" s="47"/>
      <c r="FR25" s="47"/>
      <c r="FS25" s="53"/>
      <c r="FT25" s="47"/>
      <c r="FU25" s="47"/>
      <c r="FV25" s="52"/>
      <c r="FW25" s="46"/>
      <c r="FX25" s="46"/>
      <c r="FY25" s="46"/>
      <c r="FZ25" s="46"/>
      <c r="GA25" s="46"/>
      <c r="GB25" s="46"/>
      <c r="GC25" s="46"/>
      <c r="GD25" s="46"/>
      <c r="GE25" s="46"/>
      <c r="GF25" s="47"/>
      <c r="GG25" s="47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7"/>
      <c r="GU25" s="46"/>
      <c r="GV25" s="46"/>
      <c r="GW25" s="47"/>
      <c r="GX25" s="27"/>
      <c r="GY25" s="27"/>
      <c r="GZ25" s="28"/>
      <c r="HA25" s="27"/>
      <c r="HB25" s="27"/>
      <c r="HC25" s="28"/>
      <c r="HD25" s="27"/>
      <c r="HE25" s="27"/>
      <c r="HF25" s="1"/>
      <c r="HG25" s="1"/>
      <c r="HH25" s="1"/>
      <c r="HJ25" s="1"/>
      <c r="HK25" s="1"/>
      <c r="HL25" s="1"/>
    </row>
    <row r="26" spans="1:220" ht="15" customHeight="1">
      <c r="A26" s="64"/>
      <c r="B26" s="48"/>
      <c r="C26" s="46"/>
      <c r="F26" s="21"/>
      <c r="G26" s="71">
        <v>10</v>
      </c>
      <c r="H26" s="46" t="s">
        <v>35</v>
      </c>
      <c r="I26" s="4">
        <v>18</v>
      </c>
      <c r="J26" s="4">
        <f t="shared" si="49"/>
        <v>50</v>
      </c>
      <c r="K26" s="4">
        <f t="shared" si="49"/>
        <v>112</v>
      </c>
      <c r="L26" s="4">
        <f t="shared" si="49"/>
        <v>1411</v>
      </c>
      <c r="M26" s="4">
        <f t="shared" si="49"/>
        <v>1818</v>
      </c>
      <c r="N26" s="4">
        <f t="shared" si="27"/>
        <v>-407</v>
      </c>
      <c r="O26" s="21">
        <f>SUM(U26+AA26+AG26+AM26+AS26+AY26+BE26+BK26+BQ26+BW26+CC26+CI26+CO26+CU26+DA26+DG26+DM26+DS26+DY26+EE26+EJ26)</f>
        <v>2</v>
      </c>
      <c r="P26" s="11"/>
      <c r="Q26" s="1"/>
      <c r="R26" s="1"/>
      <c r="S26" s="1"/>
      <c r="T26" s="1"/>
      <c r="U26" s="1"/>
      <c r="V26" s="1"/>
      <c r="W26" s="1">
        <v>4</v>
      </c>
      <c r="X26" s="1">
        <v>5</v>
      </c>
      <c r="Y26" s="1">
        <v>87</v>
      </c>
      <c r="Z26" s="1">
        <v>93</v>
      </c>
      <c r="AA26" s="1">
        <f t="shared" si="29"/>
        <v>0</v>
      </c>
      <c r="AB26" s="1"/>
      <c r="AC26" s="1">
        <v>3</v>
      </c>
      <c r="AD26" s="1">
        <v>6</v>
      </c>
      <c r="AE26" s="1">
        <v>78</v>
      </c>
      <c r="AF26" s="1">
        <v>106</v>
      </c>
      <c r="AG26" s="1">
        <f t="shared" si="47"/>
        <v>0</v>
      </c>
      <c r="AH26" s="1"/>
      <c r="AI26" s="1">
        <v>2</v>
      </c>
      <c r="AJ26" s="1">
        <v>7</v>
      </c>
      <c r="AK26" s="1">
        <v>81</v>
      </c>
      <c r="AL26" s="1">
        <v>105</v>
      </c>
      <c r="AM26" s="1">
        <f>IF(AI26&gt;4,1,IF(AI26&lt;5,0))</f>
        <v>0</v>
      </c>
      <c r="AN26" s="1"/>
      <c r="AO26" s="1">
        <v>3</v>
      </c>
      <c r="AP26" s="1">
        <v>6</v>
      </c>
      <c r="AQ26" s="1">
        <v>81</v>
      </c>
      <c r="AR26" s="1">
        <v>95</v>
      </c>
      <c r="AS26" s="1">
        <f>IF(AO26&gt;4,1,IF(AO26&lt;5,0))</f>
        <v>0</v>
      </c>
      <c r="AT26" s="1"/>
      <c r="AU26" s="1">
        <v>3</v>
      </c>
      <c r="AV26" s="1">
        <v>6</v>
      </c>
      <c r="AW26" s="1">
        <v>82</v>
      </c>
      <c r="AX26" s="1">
        <v>106</v>
      </c>
      <c r="AY26" s="1">
        <f>IF(AU26&gt;4,1,IF(AU26&lt;5,0))</f>
        <v>0</v>
      </c>
      <c r="AZ26" s="1"/>
      <c r="BA26" s="1"/>
      <c r="BB26" s="1"/>
      <c r="BC26" s="1"/>
      <c r="BD26" s="1"/>
      <c r="BE26" s="1">
        <f t="shared" si="45"/>
        <v>0</v>
      </c>
      <c r="BF26" s="1"/>
      <c r="BG26" s="1">
        <v>2</v>
      </c>
      <c r="BH26" s="1">
        <v>7</v>
      </c>
      <c r="BI26" s="1">
        <v>82</v>
      </c>
      <c r="BJ26" s="1">
        <v>106</v>
      </c>
      <c r="BK26" s="1">
        <f t="shared" si="46"/>
        <v>0</v>
      </c>
      <c r="BL26" s="1"/>
      <c r="BM26" s="1">
        <v>0</v>
      </c>
      <c r="BN26" s="1">
        <v>9</v>
      </c>
      <c r="BO26" s="1">
        <v>38</v>
      </c>
      <c r="BP26" s="1">
        <v>117</v>
      </c>
      <c r="BQ26" s="1">
        <f t="shared" si="44"/>
        <v>0</v>
      </c>
      <c r="BR26" s="1"/>
      <c r="BS26" s="1">
        <v>1</v>
      </c>
      <c r="BT26" s="1">
        <v>8</v>
      </c>
      <c r="BU26" s="1">
        <v>60</v>
      </c>
      <c r="BV26" s="1">
        <v>105</v>
      </c>
      <c r="BW26" s="1">
        <f>IF(BS26&gt;4,1,IF(BS26&lt;5,0))</f>
        <v>0</v>
      </c>
      <c r="BX26" s="1"/>
      <c r="BY26" s="1">
        <v>0</v>
      </c>
      <c r="BZ26" s="1">
        <v>9</v>
      </c>
      <c r="CA26" s="1">
        <v>83</v>
      </c>
      <c r="CB26" s="1">
        <v>117</v>
      </c>
      <c r="CC26" s="1">
        <f>IF(BY26&gt;4,1,IF(BY26&lt;5,0))</f>
        <v>0</v>
      </c>
      <c r="CD26" s="1"/>
      <c r="CE26" s="1"/>
      <c r="CF26" s="1"/>
      <c r="CG26" s="1"/>
      <c r="CH26" s="1"/>
      <c r="CI26" s="1">
        <f t="shared" si="33"/>
        <v>0</v>
      </c>
      <c r="CJ26" s="1"/>
      <c r="CK26" s="1">
        <v>4</v>
      </c>
      <c r="CL26" s="1">
        <v>5</v>
      </c>
      <c r="CM26" s="1">
        <v>81</v>
      </c>
      <c r="CN26" s="1">
        <v>93</v>
      </c>
      <c r="CO26" s="1">
        <f t="shared" si="34"/>
        <v>0</v>
      </c>
      <c r="CP26" s="1"/>
      <c r="CQ26" s="1">
        <v>4</v>
      </c>
      <c r="CR26" s="1">
        <v>5</v>
      </c>
      <c r="CS26" s="1">
        <v>75</v>
      </c>
      <c r="CT26" s="1">
        <v>92</v>
      </c>
      <c r="CU26" s="1">
        <f t="shared" si="35"/>
        <v>0</v>
      </c>
      <c r="CW26" s="4">
        <v>1</v>
      </c>
      <c r="CX26" s="4">
        <v>8</v>
      </c>
      <c r="CY26" s="4">
        <v>62</v>
      </c>
      <c r="CZ26" s="4">
        <v>116</v>
      </c>
      <c r="DA26" s="1">
        <f t="shared" si="36"/>
        <v>0</v>
      </c>
      <c r="DC26" s="4">
        <v>5</v>
      </c>
      <c r="DD26" s="4">
        <v>4</v>
      </c>
      <c r="DE26" s="4">
        <v>91</v>
      </c>
      <c r="DF26" s="4">
        <v>94</v>
      </c>
      <c r="DG26" s="1">
        <f t="shared" si="37"/>
        <v>1</v>
      </c>
      <c r="DI26" s="4">
        <v>2</v>
      </c>
      <c r="DJ26" s="4">
        <v>7</v>
      </c>
      <c r="DK26" s="4">
        <v>82</v>
      </c>
      <c r="DL26" s="4">
        <v>110</v>
      </c>
      <c r="DM26" s="1">
        <f t="shared" si="38"/>
        <v>0</v>
      </c>
      <c r="DO26" s="38"/>
      <c r="DP26" s="38"/>
      <c r="DQ26" s="38"/>
      <c r="DR26" s="38"/>
      <c r="DS26" s="1">
        <f t="shared" si="39"/>
        <v>0</v>
      </c>
      <c r="DU26" s="4">
        <v>4</v>
      </c>
      <c r="DV26" s="4">
        <v>5</v>
      </c>
      <c r="DW26" s="4">
        <v>89</v>
      </c>
      <c r="DX26" s="4">
        <v>81</v>
      </c>
      <c r="DY26" s="1">
        <f t="shared" si="40"/>
        <v>0</v>
      </c>
      <c r="EA26" s="4">
        <v>2</v>
      </c>
      <c r="EB26" s="4">
        <v>7</v>
      </c>
      <c r="EC26" s="4">
        <v>77</v>
      </c>
      <c r="ED26" s="4">
        <v>111</v>
      </c>
      <c r="EE26" s="1">
        <f t="shared" si="41"/>
        <v>0</v>
      </c>
      <c r="EF26" s="4">
        <v>6</v>
      </c>
      <c r="EG26" s="4">
        <v>3</v>
      </c>
      <c r="EH26" s="4">
        <v>102</v>
      </c>
      <c r="EI26" s="4">
        <v>79</v>
      </c>
      <c r="EJ26" s="1">
        <f t="shared" si="42"/>
        <v>1</v>
      </c>
      <c r="EK26" s="4">
        <v>4</v>
      </c>
      <c r="EL26" s="4">
        <v>5</v>
      </c>
      <c r="EM26" s="4">
        <v>80</v>
      </c>
      <c r="EN26" s="4">
        <v>92</v>
      </c>
      <c r="EO26" s="1">
        <f t="shared" si="43"/>
        <v>0</v>
      </c>
      <c r="EP26" s="1"/>
      <c r="EQ26" s="1"/>
      <c r="ER26" s="1"/>
      <c r="ES26" s="1"/>
      <c r="ET26" s="1"/>
      <c r="EV26" s="48"/>
      <c r="EW26" s="48"/>
      <c r="EX26" s="46"/>
      <c r="EY26" s="46"/>
      <c r="EZ26" s="46"/>
      <c r="FA26" s="46"/>
      <c r="FB26" s="46"/>
      <c r="FC26" s="46"/>
      <c r="FD26" s="46"/>
      <c r="FE26" s="46"/>
      <c r="FF26" s="46"/>
      <c r="FG26" s="47"/>
      <c r="FH26" s="51"/>
      <c r="FI26" s="51"/>
      <c r="FJ26" s="46"/>
      <c r="FK26" s="52"/>
      <c r="FL26" s="52"/>
      <c r="FM26" s="53"/>
      <c r="FN26" s="54"/>
      <c r="FO26" s="54"/>
      <c r="FP26" s="55"/>
      <c r="FQ26" s="47"/>
      <c r="FR26" s="47"/>
      <c r="FS26" s="53"/>
      <c r="FT26" s="47"/>
      <c r="FU26" s="47"/>
      <c r="FV26" s="52"/>
      <c r="FW26" s="46"/>
      <c r="FX26" s="46"/>
      <c r="FY26" s="46"/>
      <c r="FZ26" s="46"/>
      <c r="GA26" s="46"/>
      <c r="GB26" s="46"/>
      <c r="GC26" s="46"/>
      <c r="GD26" s="46"/>
      <c r="GE26" s="46"/>
      <c r="GF26" s="47"/>
      <c r="GG26" s="47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7"/>
      <c r="GU26" s="46"/>
      <c r="GV26" s="46"/>
      <c r="GW26" s="47"/>
      <c r="GX26" s="27"/>
      <c r="GY26" s="27"/>
      <c r="GZ26" s="28"/>
      <c r="HA26" s="27"/>
      <c r="HB26" s="27"/>
      <c r="HC26" s="28"/>
      <c r="HD26" s="27"/>
      <c r="HE26" s="27"/>
      <c r="HF26" s="1"/>
      <c r="HG26" s="1"/>
      <c r="HH26" s="1"/>
      <c r="HJ26" s="1"/>
      <c r="HK26" s="1"/>
      <c r="HL26" s="1"/>
    </row>
    <row r="27" spans="1:220" ht="15" customHeight="1">
      <c r="A27" s="64"/>
      <c r="B27" s="48"/>
      <c r="C27" s="46"/>
      <c r="F27" s="21"/>
      <c r="G27" s="71">
        <v>11</v>
      </c>
      <c r="H27" s="48" t="s">
        <v>29</v>
      </c>
      <c r="I27" s="4">
        <f>(J27+K27)/9</f>
        <v>0</v>
      </c>
      <c r="J27" s="4">
        <f>SUM(Q27+W27+AC27+AI27+AO27+AU27+BA27+BG27+BM27+BS27+BY27+CE27+CK27+CQ27+CW27+DC27+DI27+DO27+DU27+EA27+EF27)</f>
        <v>0</v>
      </c>
      <c r="K27" s="4">
        <f>SUM(R27+X27+AD27+AJ27+AP27+AV27+BB27+BH27+BN27+BT27+BZ27+CF27+CL27+CR27+CX27+DD27+DJ27+DP27+DV27+EB27+EG27)</f>
        <v>0</v>
      </c>
      <c r="L27" s="4">
        <f>SUM(S27+Y27+AE27+AK27+AQ27+AW27+BC27+BI27+BO27+BU27+CA27+CG27+CM27+CS27+CY27+DE27+DK27+DQ27+DW27+EC27+EH27)</f>
        <v>0</v>
      </c>
      <c r="M27" s="4">
        <f>SUM(T27+Z27+AF27+AL27+AR27+AX27+BD27+BJ27+BP27+BV27+CB27+CH27+CN27+CT27+CZ27+DF27+DL27+DR27+DX27+ED27+EI27)</f>
        <v>0</v>
      </c>
      <c r="N27" s="4">
        <f t="shared" si="27"/>
        <v>0</v>
      </c>
      <c r="O27" s="21">
        <f>SUM(U27+AA27+AG27+AM27+AS27+AY27+BE27+BK27+BQ27+BW27+CC27+CI27+CO27+CU27+DA27+DG27+DM27+DS27+DY27+EE27+EJ27)</f>
        <v>0</v>
      </c>
      <c r="P27" s="1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>
        <f t="shared" si="33"/>
        <v>0</v>
      </c>
      <c r="CJ27" s="1"/>
      <c r="CK27" s="1"/>
      <c r="CL27" s="1"/>
      <c r="CM27" s="1"/>
      <c r="CN27" s="1"/>
      <c r="CO27" s="1">
        <f t="shared" si="34"/>
        <v>0</v>
      </c>
      <c r="CP27" s="1"/>
      <c r="CQ27" s="1"/>
      <c r="CR27" s="1"/>
      <c r="CS27" s="1"/>
      <c r="CT27" s="1"/>
      <c r="CU27" s="1">
        <f t="shared" si="35"/>
        <v>0</v>
      </c>
      <c r="DA27" s="1">
        <f t="shared" si="36"/>
        <v>0</v>
      </c>
      <c r="DG27" s="1">
        <f t="shared" si="37"/>
        <v>0</v>
      </c>
      <c r="DM27" s="1">
        <f t="shared" si="38"/>
        <v>0</v>
      </c>
      <c r="DO27" s="38"/>
      <c r="DP27" s="38"/>
      <c r="DQ27" s="38"/>
      <c r="DR27" s="38"/>
      <c r="DS27" s="1">
        <f t="shared" si="39"/>
        <v>0</v>
      </c>
      <c r="DY27" s="1">
        <f t="shared" si="40"/>
        <v>0</v>
      </c>
      <c r="EE27" s="1">
        <f t="shared" si="41"/>
        <v>0</v>
      </c>
      <c r="EJ27" s="1">
        <f t="shared" si="42"/>
        <v>0</v>
      </c>
      <c r="EO27" s="1">
        <f t="shared" si="43"/>
        <v>0</v>
      </c>
      <c r="EP27" s="1"/>
      <c r="EQ27" s="1"/>
      <c r="ER27" s="1"/>
      <c r="ES27" s="1"/>
      <c r="ET27" s="1"/>
      <c r="EV27" s="48"/>
      <c r="EW27" s="48"/>
      <c r="EX27" s="46"/>
      <c r="EY27" s="46"/>
      <c r="EZ27" s="46"/>
      <c r="FA27" s="46"/>
      <c r="FB27" s="46"/>
      <c r="FC27" s="46"/>
      <c r="FD27" s="46"/>
      <c r="FE27" s="46"/>
      <c r="FF27" s="46"/>
      <c r="FG27" s="47"/>
      <c r="FH27" s="51"/>
      <c r="FI27" s="51"/>
      <c r="FJ27" s="46"/>
      <c r="FK27" s="52"/>
      <c r="FL27" s="52"/>
      <c r="FM27" s="53"/>
      <c r="FN27" s="54"/>
      <c r="FO27" s="54"/>
      <c r="FP27" s="55"/>
      <c r="FQ27" s="47"/>
      <c r="FR27" s="47"/>
      <c r="FS27" s="53"/>
      <c r="FT27" s="47"/>
      <c r="FU27" s="47"/>
      <c r="FV27" s="52"/>
      <c r="FW27" s="46"/>
      <c r="FX27" s="46"/>
      <c r="FY27" s="46"/>
      <c r="FZ27" s="46"/>
      <c r="GA27" s="46"/>
      <c r="GB27" s="46"/>
      <c r="GC27" s="46"/>
      <c r="GD27" s="46"/>
      <c r="GE27" s="46"/>
      <c r="GF27" s="47"/>
      <c r="GG27" s="47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7"/>
      <c r="GU27" s="46"/>
      <c r="GV27" s="46"/>
      <c r="GW27" s="47"/>
      <c r="GX27" s="27"/>
      <c r="GY27" s="27"/>
      <c r="GZ27" s="28"/>
      <c r="HA27" s="27"/>
      <c r="HB27" s="27"/>
      <c r="HC27" s="28"/>
      <c r="HD27" s="27"/>
      <c r="HE27" s="27"/>
      <c r="HF27" s="1"/>
      <c r="HG27" s="1"/>
      <c r="HH27" s="1"/>
      <c r="HJ27" s="1"/>
      <c r="HK27" s="1"/>
      <c r="HL27" s="1"/>
    </row>
    <row r="28" spans="1:220" s="5" customFormat="1" ht="15" customHeight="1">
      <c r="A28" s="60" t="s">
        <v>70</v>
      </c>
      <c r="B28" s="61"/>
      <c r="C28" s="61"/>
      <c r="D28" s="34"/>
      <c r="E28" s="34"/>
      <c r="F28" s="36"/>
      <c r="G28" s="33"/>
      <c r="H28" s="34"/>
      <c r="I28" s="69"/>
      <c r="J28" s="69"/>
      <c r="K28" s="69"/>
      <c r="L28" s="69"/>
      <c r="M28" s="69"/>
      <c r="N28" s="69"/>
      <c r="O28" s="70"/>
      <c r="P28" s="1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44" t="s">
        <v>70</v>
      </c>
      <c r="EW28" s="44"/>
      <c r="EX28" s="44"/>
      <c r="EY28" s="44" t="s">
        <v>70</v>
      </c>
      <c r="EZ28" s="44"/>
      <c r="FA28" s="44"/>
      <c r="FB28" s="44" t="s">
        <v>70</v>
      </c>
      <c r="FC28" s="44"/>
      <c r="FD28" s="44"/>
      <c r="FE28" s="44" t="s">
        <v>70</v>
      </c>
      <c r="FF28" s="44"/>
      <c r="FG28" s="44"/>
      <c r="FH28" s="44" t="s">
        <v>70</v>
      </c>
      <c r="FI28" s="44"/>
      <c r="FJ28" s="44"/>
      <c r="FK28" s="44" t="s">
        <v>70</v>
      </c>
      <c r="FL28" s="44"/>
      <c r="FM28" s="44"/>
      <c r="FN28" s="44" t="s">
        <v>70</v>
      </c>
      <c r="FO28" s="44"/>
      <c r="FP28" s="44"/>
      <c r="FQ28" s="44" t="s">
        <v>70</v>
      </c>
      <c r="FR28" s="44"/>
      <c r="FS28" s="44"/>
      <c r="FT28" s="44" t="s">
        <v>70</v>
      </c>
      <c r="FU28" s="44"/>
      <c r="FV28" s="44"/>
      <c r="FW28" s="44" t="s">
        <v>70</v>
      </c>
      <c r="FX28" s="44"/>
      <c r="FY28" s="44"/>
      <c r="FZ28" s="44" t="s">
        <v>70</v>
      </c>
      <c r="GA28" s="44"/>
      <c r="GB28" s="44"/>
      <c r="GC28" s="44" t="s">
        <v>70</v>
      </c>
      <c r="GD28" s="44"/>
      <c r="GE28" s="44"/>
      <c r="GF28" s="44" t="s">
        <v>70</v>
      </c>
      <c r="GG28" s="44"/>
      <c r="GH28" s="44"/>
      <c r="GI28" s="44" t="s">
        <v>70</v>
      </c>
      <c r="GJ28" s="44"/>
      <c r="GK28" s="44"/>
      <c r="GL28" s="44" t="s">
        <v>70</v>
      </c>
      <c r="GM28" s="44"/>
      <c r="GN28" s="44"/>
      <c r="GO28" s="44" t="s">
        <v>70</v>
      </c>
      <c r="GP28" s="44"/>
      <c r="GQ28" s="44"/>
      <c r="GR28" s="44" t="s">
        <v>70</v>
      </c>
      <c r="GS28" s="44"/>
      <c r="GT28" s="44"/>
      <c r="GU28" s="44" t="s">
        <v>70</v>
      </c>
      <c r="GV28" s="44"/>
      <c r="GW28" s="44"/>
      <c r="GX28" s="29" t="s">
        <v>70</v>
      </c>
      <c r="GY28" s="29"/>
      <c r="GZ28" s="29"/>
      <c r="HA28" s="29" t="s">
        <v>70</v>
      </c>
      <c r="HB28" s="32"/>
      <c r="HC28" s="29"/>
      <c r="HD28" s="29" t="s">
        <v>70</v>
      </c>
      <c r="HE28" s="32"/>
      <c r="HF28" s="3"/>
      <c r="HG28" s="3"/>
      <c r="HH28" s="3"/>
      <c r="HJ28" s="3"/>
      <c r="HK28" s="3"/>
      <c r="HL28" s="3"/>
    </row>
    <row r="29" spans="1:236" ht="15" customHeight="1">
      <c r="A29" s="62" t="s">
        <v>47</v>
      </c>
      <c r="B29" s="46"/>
      <c r="C29" s="46" t="s">
        <v>118</v>
      </c>
      <c r="D29" s="4">
        <v>5</v>
      </c>
      <c r="E29" s="4" t="s">
        <v>26</v>
      </c>
      <c r="F29" s="21">
        <v>4</v>
      </c>
      <c r="G29" s="80">
        <v>1</v>
      </c>
      <c r="H29" s="83" t="s">
        <v>72</v>
      </c>
      <c r="I29" s="5">
        <v>22</v>
      </c>
      <c r="J29" s="5">
        <f aca="true" t="shared" si="50" ref="J29:M35">SUM(Q29+W29+AC29+AI29+AO29+AU29+BA29+BG29+BM29+BS29+BY29+CE29+CK29+CQ29+CW29+DC29+DI29+DO29+DU29+EA29+EF29+EK29)</f>
        <v>139</v>
      </c>
      <c r="K29" s="5">
        <f t="shared" si="50"/>
        <v>59</v>
      </c>
      <c r="L29" s="5">
        <f t="shared" si="50"/>
        <v>2241</v>
      </c>
      <c r="M29" s="5">
        <f t="shared" si="50"/>
        <v>1535</v>
      </c>
      <c r="N29" s="5">
        <f aca="true" t="shared" si="51" ref="N29:N40">L29-M29</f>
        <v>706</v>
      </c>
      <c r="O29" s="20">
        <v>21</v>
      </c>
      <c r="P29" s="11"/>
      <c r="Q29" s="1">
        <v>6</v>
      </c>
      <c r="R29" s="1">
        <v>3</v>
      </c>
      <c r="S29" s="1">
        <v>99</v>
      </c>
      <c r="T29" s="1">
        <v>69</v>
      </c>
      <c r="U29" s="1">
        <f aca="true" t="shared" si="52" ref="U29:U40">IF(Q29&gt;4,1,IF(Q29&lt;5,0))</f>
        <v>1</v>
      </c>
      <c r="V29" s="1"/>
      <c r="W29" s="1">
        <v>6</v>
      </c>
      <c r="X29" s="1">
        <v>3</v>
      </c>
      <c r="Y29" s="1">
        <v>109</v>
      </c>
      <c r="Z29" s="1">
        <v>69</v>
      </c>
      <c r="AA29" s="1">
        <f aca="true" t="shared" si="53" ref="AA29:AA40">IF(W29&gt;4,1,IF(W29&lt;5,0))</f>
        <v>1</v>
      </c>
      <c r="AB29" s="1"/>
      <c r="AC29" s="1">
        <v>6</v>
      </c>
      <c r="AD29" s="1">
        <v>3</v>
      </c>
      <c r="AE29" s="1">
        <v>102</v>
      </c>
      <c r="AF29" s="1">
        <v>77</v>
      </c>
      <c r="AG29" s="1">
        <f aca="true" t="shared" si="54" ref="AG29:AG40">IF(AC29&gt;4,1,IF(AC29&lt;5,0))</f>
        <v>1</v>
      </c>
      <c r="AH29" s="1"/>
      <c r="AI29" s="1">
        <v>5</v>
      </c>
      <c r="AJ29" s="1">
        <v>4</v>
      </c>
      <c r="AK29" s="1">
        <v>88</v>
      </c>
      <c r="AL29" s="1">
        <v>76</v>
      </c>
      <c r="AM29" s="1">
        <f aca="true" t="shared" si="55" ref="AM29:AM40">IF(AI29&gt;4,1,IF(AI29&lt;5,0))</f>
        <v>1</v>
      </c>
      <c r="AN29" s="1"/>
      <c r="AO29" s="1">
        <v>5</v>
      </c>
      <c r="AP29" s="42">
        <v>4</v>
      </c>
      <c r="AQ29" s="1">
        <v>94</v>
      </c>
      <c r="AR29" s="1">
        <v>84</v>
      </c>
      <c r="AS29" s="1">
        <f aca="true" t="shared" si="56" ref="AS29:AS40">IF(AO29&gt;4,1,IF(AO29&lt;5,0))</f>
        <v>1</v>
      </c>
      <c r="AT29" s="1"/>
      <c r="AU29" s="1">
        <v>9</v>
      </c>
      <c r="AV29" s="1">
        <v>0</v>
      </c>
      <c r="AW29" s="1">
        <v>117</v>
      </c>
      <c r="AX29" s="1">
        <v>17</v>
      </c>
      <c r="AY29" s="1">
        <f aca="true" t="shared" si="57" ref="AY29:AY40">IF(AU29&gt;4,1,IF(AU29&lt;5,0))</f>
        <v>1</v>
      </c>
      <c r="AZ29" s="1"/>
      <c r="BA29" s="1">
        <v>5</v>
      </c>
      <c r="BB29" s="1">
        <v>4</v>
      </c>
      <c r="BC29" s="1">
        <v>90</v>
      </c>
      <c r="BD29" s="1">
        <v>76</v>
      </c>
      <c r="BE29" s="1">
        <f aca="true" t="shared" si="58" ref="BE29:BE40">IF(BA29&gt;4,1,IF(BA29&lt;5,0))</f>
        <v>1</v>
      </c>
      <c r="BF29" s="1"/>
      <c r="BG29" s="1">
        <v>5</v>
      </c>
      <c r="BH29" s="1">
        <v>4</v>
      </c>
      <c r="BI29" s="1">
        <v>98</v>
      </c>
      <c r="BJ29" s="1">
        <v>86</v>
      </c>
      <c r="BK29" s="1">
        <f aca="true" t="shared" si="59" ref="BK29:BK40">IF(BG29&gt;4,1,IF(BG29&lt;5,0))</f>
        <v>1</v>
      </c>
      <c r="BL29" s="1"/>
      <c r="BM29" s="42">
        <v>7</v>
      </c>
      <c r="BN29" s="1">
        <v>2</v>
      </c>
      <c r="BO29" s="1">
        <v>109</v>
      </c>
      <c r="BP29" s="1">
        <v>64</v>
      </c>
      <c r="BQ29" s="1">
        <f aca="true" t="shared" si="60" ref="BQ29:BQ40">IF(BM29&gt;4,1,IF(BM29&lt;5,0))</f>
        <v>1</v>
      </c>
      <c r="BR29" s="1"/>
      <c r="BS29" s="1">
        <v>7</v>
      </c>
      <c r="BT29" s="1">
        <v>2</v>
      </c>
      <c r="BU29" s="1">
        <v>100</v>
      </c>
      <c r="BV29" s="1">
        <v>77</v>
      </c>
      <c r="BW29" s="1">
        <f aca="true" t="shared" si="61" ref="BW29:BW40">IF(BS29&gt;4,1,IF(BS29&lt;5,0))</f>
        <v>1</v>
      </c>
      <c r="BX29" s="1"/>
      <c r="BY29" s="1">
        <v>5</v>
      </c>
      <c r="BZ29" s="1">
        <v>4</v>
      </c>
      <c r="CA29" s="1">
        <v>99</v>
      </c>
      <c r="CB29" s="1">
        <v>72</v>
      </c>
      <c r="CC29" s="1">
        <f aca="true" t="shared" si="62" ref="CC29:CC40">IF(BY29&gt;4,1,IF(BY29&lt;5,0))</f>
        <v>1</v>
      </c>
      <c r="CD29" s="1"/>
      <c r="CE29" s="1">
        <v>7</v>
      </c>
      <c r="CF29" s="1">
        <v>2</v>
      </c>
      <c r="CG29" s="1">
        <v>97</v>
      </c>
      <c r="CH29" s="1">
        <v>79</v>
      </c>
      <c r="CI29" s="1">
        <f aca="true" t="shared" si="63" ref="CI29:CI40">IF(CE29&gt;4,1,IF(CE29&lt;5,0))</f>
        <v>1</v>
      </c>
      <c r="CJ29" s="1"/>
      <c r="CK29" s="1">
        <v>7</v>
      </c>
      <c r="CL29" s="1">
        <v>2</v>
      </c>
      <c r="CM29" s="1">
        <v>105</v>
      </c>
      <c r="CN29" s="1">
        <v>59</v>
      </c>
      <c r="CO29" s="1">
        <f aca="true" t="shared" si="64" ref="CO29:CO40">IF(CK29&gt;4,1,IF(CK29&lt;5,0))</f>
        <v>1</v>
      </c>
      <c r="CP29" s="1"/>
      <c r="CQ29" s="1">
        <v>9</v>
      </c>
      <c r="CR29" s="1">
        <v>0</v>
      </c>
      <c r="CS29" s="1">
        <v>117</v>
      </c>
      <c r="CT29" s="1">
        <v>37</v>
      </c>
      <c r="CU29" s="1">
        <f aca="true" t="shared" si="65" ref="CU29:CU40">IF(CQ29&gt;4,1,IF(CQ29&lt;5,0))</f>
        <v>1</v>
      </c>
      <c r="CW29" s="4">
        <v>6</v>
      </c>
      <c r="CX29" s="4">
        <v>3</v>
      </c>
      <c r="CY29" s="4">
        <v>99</v>
      </c>
      <c r="CZ29" s="4">
        <v>79</v>
      </c>
      <c r="DA29" s="1">
        <f aca="true" t="shared" si="66" ref="DA29:DA40">IF(CW29&gt;4,1,IF(CW29&lt;5,0))</f>
        <v>1</v>
      </c>
      <c r="DC29" s="4">
        <v>5</v>
      </c>
      <c r="DD29" s="4">
        <v>4</v>
      </c>
      <c r="DE29" s="4">
        <v>92</v>
      </c>
      <c r="DF29" s="4">
        <v>71</v>
      </c>
      <c r="DG29" s="1">
        <f aca="true" t="shared" si="67" ref="DG29:DG40">IF(DC29&gt;4,1,IF(DC29&lt;5,0))</f>
        <v>1</v>
      </c>
      <c r="DI29" s="4">
        <v>7</v>
      </c>
      <c r="DJ29" s="4">
        <v>2</v>
      </c>
      <c r="DK29" s="4">
        <v>104</v>
      </c>
      <c r="DL29" s="4">
        <v>60</v>
      </c>
      <c r="DM29" s="1">
        <f aca="true" t="shared" si="68" ref="DM29:DM40">IF(DI29&gt;4,1,IF(DI29&lt;5,0))</f>
        <v>1</v>
      </c>
      <c r="DO29" s="14">
        <v>6</v>
      </c>
      <c r="DP29" s="4">
        <v>3</v>
      </c>
      <c r="DQ29" s="4">
        <v>100</v>
      </c>
      <c r="DR29" s="4">
        <v>81</v>
      </c>
      <c r="DS29" s="1">
        <f aca="true" t="shared" si="69" ref="DS29:DS40">IF(DO29&gt;4,1,IF(DO29&lt;5,0))</f>
        <v>1</v>
      </c>
      <c r="DU29" s="4">
        <v>4</v>
      </c>
      <c r="DV29" s="4">
        <v>5</v>
      </c>
      <c r="DW29" s="4">
        <v>90</v>
      </c>
      <c r="DX29" s="4">
        <v>90</v>
      </c>
      <c r="DY29" s="1">
        <f aca="true" t="shared" si="70" ref="DY29:DY40">IF(DU29&gt;4,1,IF(DU29&lt;5,0))</f>
        <v>0</v>
      </c>
      <c r="EA29" s="4">
        <v>7</v>
      </c>
      <c r="EB29" s="4">
        <v>2</v>
      </c>
      <c r="EC29" s="4">
        <v>115</v>
      </c>
      <c r="ED29" s="4">
        <v>82</v>
      </c>
      <c r="EE29" s="1">
        <f aca="true" t="shared" si="71" ref="EE29:EE40">IF(EA29&gt;4,1,IF(EA29&lt;5,0))</f>
        <v>1</v>
      </c>
      <c r="EF29" s="4">
        <v>7</v>
      </c>
      <c r="EG29" s="4">
        <v>2</v>
      </c>
      <c r="EH29" s="4">
        <v>105</v>
      </c>
      <c r="EI29" s="4">
        <v>62</v>
      </c>
      <c r="EJ29" s="1">
        <f aca="true" t="shared" si="72" ref="EJ29:EJ40">IF(EF29&gt;4,1,IF(EF29&lt;5,0))</f>
        <v>1</v>
      </c>
      <c r="EK29" s="4">
        <v>8</v>
      </c>
      <c r="EL29" s="4">
        <v>1</v>
      </c>
      <c r="EM29" s="4">
        <v>112</v>
      </c>
      <c r="EN29" s="4">
        <v>68</v>
      </c>
      <c r="EO29" s="1">
        <f aca="true" t="shared" si="73" ref="EO29:EO40">IF(EK29&gt;4,1,IF(EK29&lt;5,0))</f>
        <v>1</v>
      </c>
      <c r="EP29" s="1"/>
      <c r="EQ29" s="1"/>
      <c r="ER29" s="1"/>
      <c r="ES29" s="1"/>
      <c r="ET29" s="1"/>
      <c r="EV29" s="46" t="s">
        <v>108</v>
      </c>
      <c r="EW29" s="46"/>
      <c r="EX29" s="46" t="s">
        <v>36</v>
      </c>
      <c r="EY29" s="46" t="s">
        <v>36</v>
      </c>
      <c r="EZ29" s="46"/>
      <c r="FA29" s="51" t="s">
        <v>38</v>
      </c>
      <c r="FB29" s="46" t="s">
        <v>36</v>
      </c>
      <c r="FC29" s="46"/>
      <c r="FD29" s="51" t="s">
        <v>48</v>
      </c>
      <c r="FE29" s="46" t="s">
        <v>76</v>
      </c>
      <c r="FF29" s="46"/>
      <c r="FG29" s="46" t="s">
        <v>36</v>
      </c>
      <c r="FH29" s="46" t="s">
        <v>36</v>
      </c>
      <c r="FI29" s="46"/>
      <c r="FJ29" s="46" t="s">
        <v>41</v>
      </c>
      <c r="FK29" s="46" t="s">
        <v>112</v>
      </c>
      <c r="FL29" s="46"/>
      <c r="FM29" s="52" t="s">
        <v>36</v>
      </c>
      <c r="FN29" s="52" t="s">
        <v>36</v>
      </c>
      <c r="FO29" s="52"/>
      <c r="FP29" s="47" t="s">
        <v>82</v>
      </c>
      <c r="FQ29" s="52" t="s">
        <v>44</v>
      </c>
      <c r="FR29" s="52"/>
      <c r="FS29" s="52" t="s">
        <v>36</v>
      </c>
      <c r="FT29" s="52" t="s">
        <v>73</v>
      </c>
      <c r="FU29" s="52"/>
      <c r="FV29" s="52" t="s">
        <v>36</v>
      </c>
      <c r="FW29" s="47" t="s">
        <v>36</v>
      </c>
      <c r="FX29" s="47"/>
      <c r="FY29" s="47" t="s">
        <v>108</v>
      </c>
      <c r="FZ29" s="47" t="s">
        <v>38</v>
      </c>
      <c r="GA29" s="47"/>
      <c r="GB29" s="47" t="s">
        <v>36</v>
      </c>
      <c r="GC29" s="46" t="s">
        <v>48</v>
      </c>
      <c r="GD29" s="46"/>
      <c r="GE29" s="46" t="s">
        <v>36</v>
      </c>
      <c r="GF29" s="46" t="s">
        <v>36</v>
      </c>
      <c r="GG29" s="46"/>
      <c r="GH29" s="46" t="s">
        <v>76</v>
      </c>
      <c r="GI29" s="46" t="s">
        <v>41</v>
      </c>
      <c r="GJ29" s="46"/>
      <c r="GK29" s="46" t="s">
        <v>36</v>
      </c>
      <c r="GL29" s="47" t="s">
        <v>36</v>
      </c>
      <c r="GM29" s="47"/>
      <c r="GN29" s="47" t="s">
        <v>112</v>
      </c>
      <c r="GO29" s="47" t="s">
        <v>82</v>
      </c>
      <c r="GP29" s="47"/>
      <c r="GQ29" s="46" t="s">
        <v>36</v>
      </c>
      <c r="GR29" s="46" t="s">
        <v>36</v>
      </c>
      <c r="GS29" s="46"/>
      <c r="GT29" s="46" t="s">
        <v>44</v>
      </c>
      <c r="GU29" s="46" t="s">
        <v>76</v>
      </c>
      <c r="GV29" s="46"/>
      <c r="GW29" s="46" t="s">
        <v>41</v>
      </c>
      <c r="GX29" s="27"/>
      <c r="GY29" s="27"/>
      <c r="GZ29" s="28"/>
      <c r="HA29" s="30"/>
      <c r="HB29" s="29"/>
      <c r="HC29" s="30"/>
      <c r="HD29" s="30"/>
      <c r="HE29" s="29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</row>
    <row r="30" spans="1:236" ht="15" customHeight="1">
      <c r="A30" s="62" t="s">
        <v>48</v>
      </c>
      <c r="B30" s="46"/>
      <c r="C30" s="46" t="s">
        <v>76</v>
      </c>
      <c r="D30" s="4">
        <v>4</v>
      </c>
      <c r="E30" s="4" t="s">
        <v>26</v>
      </c>
      <c r="F30" s="21">
        <v>5</v>
      </c>
      <c r="G30" s="71">
        <v>2</v>
      </c>
      <c r="H30" s="46" t="s">
        <v>76</v>
      </c>
      <c r="I30" s="4">
        <v>22</v>
      </c>
      <c r="J30" s="4">
        <f t="shared" si="50"/>
        <v>113</v>
      </c>
      <c r="K30" s="4">
        <f t="shared" si="50"/>
        <v>85</v>
      </c>
      <c r="L30" s="4">
        <f t="shared" si="50"/>
        <v>2109</v>
      </c>
      <c r="M30" s="4">
        <f t="shared" si="50"/>
        <v>1853</v>
      </c>
      <c r="N30" s="4">
        <f t="shared" si="51"/>
        <v>256</v>
      </c>
      <c r="O30" s="21">
        <v>15</v>
      </c>
      <c r="P30" s="11"/>
      <c r="Q30" s="1">
        <v>6</v>
      </c>
      <c r="R30" s="1">
        <v>3</v>
      </c>
      <c r="S30" s="1">
        <v>106</v>
      </c>
      <c r="T30" s="1">
        <v>68</v>
      </c>
      <c r="U30" s="1">
        <f t="shared" si="52"/>
        <v>1</v>
      </c>
      <c r="V30" s="1"/>
      <c r="W30" s="1">
        <v>2</v>
      </c>
      <c r="X30" s="1">
        <v>7</v>
      </c>
      <c r="Y30" s="1">
        <v>71</v>
      </c>
      <c r="Z30" s="1">
        <v>111</v>
      </c>
      <c r="AA30" s="1">
        <f t="shared" si="53"/>
        <v>0</v>
      </c>
      <c r="AB30" s="1"/>
      <c r="AC30" s="1">
        <v>5</v>
      </c>
      <c r="AD30" s="1">
        <v>4</v>
      </c>
      <c r="AE30" s="1">
        <v>104</v>
      </c>
      <c r="AF30" s="1">
        <v>69</v>
      </c>
      <c r="AG30" s="1">
        <f t="shared" si="54"/>
        <v>1</v>
      </c>
      <c r="AH30" s="1"/>
      <c r="AI30" s="1">
        <v>6</v>
      </c>
      <c r="AJ30" s="1">
        <v>3</v>
      </c>
      <c r="AK30" s="1">
        <v>92</v>
      </c>
      <c r="AL30" s="1">
        <v>94</v>
      </c>
      <c r="AM30" s="1">
        <f t="shared" si="55"/>
        <v>1</v>
      </c>
      <c r="AN30" s="1"/>
      <c r="AO30" s="1">
        <v>4</v>
      </c>
      <c r="AP30" s="1">
        <v>5</v>
      </c>
      <c r="AQ30" s="1">
        <v>84</v>
      </c>
      <c r="AR30" s="1">
        <v>94</v>
      </c>
      <c r="AS30" s="1">
        <f t="shared" si="56"/>
        <v>0</v>
      </c>
      <c r="AT30" s="1"/>
      <c r="AU30" s="1">
        <v>5</v>
      </c>
      <c r="AV30" s="1">
        <v>4</v>
      </c>
      <c r="AW30" s="1">
        <v>105</v>
      </c>
      <c r="AX30" s="1">
        <v>86</v>
      </c>
      <c r="AY30" s="1">
        <f t="shared" si="57"/>
        <v>1</v>
      </c>
      <c r="AZ30" s="1"/>
      <c r="BA30" s="1">
        <v>7</v>
      </c>
      <c r="BB30" s="1">
        <v>2</v>
      </c>
      <c r="BC30" s="1">
        <v>114</v>
      </c>
      <c r="BD30" s="1">
        <v>84</v>
      </c>
      <c r="BE30" s="1">
        <f t="shared" si="58"/>
        <v>1</v>
      </c>
      <c r="BF30" s="1"/>
      <c r="BG30" s="1">
        <v>5</v>
      </c>
      <c r="BH30" s="1">
        <v>4</v>
      </c>
      <c r="BI30" s="1">
        <v>97</v>
      </c>
      <c r="BJ30" s="1">
        <v>80</v>
      </c>
      <c r="BK30" s="1">
        <f t="shared" si="59"/>
        <v>1</v>
      </c>
      <c r="BL30" s="1"/>
      <c r="BM30" s="1">
        <v>6</v>
      </c>
      <c r="BN30" s="1">
        <v>3</v>
      </c>
      <c r="BO30" s="1">
        <v>103</v>
      </c>
      <c r="BP30" s="1">
        <v>81</v>
      </c>
      <c r="BQ30" s="1">
        <f t="shared" si="60"/>
        <v>1</v>
      </c>
      <c r="BR30" s="1"/>
      <c r="BS30" s="1">
        <v>6</v>
      </c>
      <c r="BT30" s="1">
        <v>3</v>
      </c>
      <c r="BU30" s="1">
        <v>103</v>
      </c>
      <c r="BV30" s="1">
        <v>69</v>
      </c>
      <c r="BW30" s="1">
        <f t="shared" si="61"/>
        <v>1</v>
      </c>
      <c r="BX30" s="1"/>
      <c r="BY30" s="1">
        <v>4</v>
      </c>
      <c r="BZ30" s="1">
        <v>5</v>
      </c>
      <c r="CA30" s="1">
        <v>79</v>
      </c>
      <c r="CB30" s="1">
        <v>96</v>
      </c>
      <c r="CC30" s="1">
        <f t="shared" si="62"/>
        <v>0</v>
      </c>
      <c r="CD30" s="1"/>
      <c r="CE30" s="1">
        <v>4</v>
      </c>
      <c r="CF30" s="1">
        <v>5</v>
      </c>
      <c r="CG30" s="1">
        <v>88</v>
      </c>
      <c r="CH30" s="1">
        <v>94</v>
      </c>
      <c r="CI30" s="1">
        <f t="shared" si="63"/>
        <v>0</v>
      </c>
      <c r="CJ30" s="1"/>
      <c r="CK30" s="1">
        <v>6</v>
      </c>
      <c r="CL30" s="1">
        <v>3</v>
      </c>
      <c r="CM30" s="1">
        <v>96</v>
      </c>
      <c r="CN30" s="1">
        <v>81</v>
      </c>
      <c r="CO30" s="1">
        <f t="shared" si="64"/>
        <v>1</v>
      </c>
      <c r="CP30" s="1"/>
      <c r="CQ30" s="1">
        <v>7</v>
      </c>
      <c r="CR30" s="1">
        <v>2</v>
      </c>
      <c r="CS30" s="1">
        <v>109</v>
      </c>
      <c r="CT30" s="1">
        <v>67</v>
      </c>
      <c r="CU30" s="1">
        <f t="shared" si="65"/>
        <v>1</v>
      </c>
      <c r="CW30" s="4">
        <v>7</v>
      </c>
      <c r="CX30" s="4">
        <v>2</v>
      </c>
      <c r="CY30" s="4">
        <v>114</v>
      </c>
      <c r="CZ30" s="4">
        <v>83</v>
      </c>
      <c r="DA30" s="1">
        <f t="shared" si="66"/>
        <v>1</v>
      </c>
      <c r="DC30" s="4">
        <v>4</v>
      </c>
      <c r="DD30" s="4">
        <v>5</v>
      </c>
      <c r="DE30" s="4">
        <v>71</v>
      </c>
      <c r="DF30" s="4">
        <v>92</v>
      </c>
      <c r="DG30" s="1">
        <f t="shared" si="67"/>
        <v>0</v>
      </c>
      <c r="DI30" s="4">
        <v>4</v>
      </c>
      <c r="DJ30" s="4">
        <v>5</v>
      </c>
      <c r="DK30" s="4">
        <v>100</v>
      </c>
      <c r="DL30" s="4">
        <v>94</v>
      </c>
      <c r="DM30" s="1">
        <f t="shared" si="68"/>
        <v>0</v>
      </c>
      <c r="DO30" s="4">
        <v>5</v>
      </c>
      <c r="DP30" s="4">
        <v>4</v>
      </c>
      <c r="DQ30" s="4">
        <v>103</v>
      </c>
      <c r="DR30" s="4">
        <v>78</v>
      </c>
      <c r="DS30" s="1">
        <f t="shared" si="69"/>
        <v>1</v>
      </c>
      <c r="DU30" s="4">
        <v>5</v>
      </c>
      <c r="DV30" s="4">
        <v>4</v>
      </c>
      <c r="DW30" s="4">
        <v>95</v>
      </c>
      <c r="DX30" s="4">
        <v>74</v>
      </c>
      <c r="DY30" s="1">
        <f t="shared" si="70"/>
        <v>1</v>
      </c>
      <c r="EA30" s="4">
        <v>6</v>
      </c>
      <c r="EB30" s="4">
        <v>3</v>
      </c>
      <c r="EC30" s="4">
        <v>99</v>
      </c>
      <c r="ED30" s="4">
        <v>65</v>
      </c>
      <c r="EE30" s="1">
        <f t="shared" si="71"/>
        <v>1</v>
      </c>
      <c r="EF30" s="4">
        <v>3</v>
      </c>
      <c r="EG30" s="4">
        <v>6</v>
      </c>
      <c r="EH30" s="4">
        <v>83</v>
      </c>
      <c r="EI30" s="4">
        <v>104</v>
      </c>
      <c r="EJ30" s="1">
        <f t="shared" si="72"/>
        <v>0</v>
      </c>
      <c r="EK30" s="4">
        <v>6</v>
      </c>
      <c r="EL30" s="4">
        <v>3</v>
      </c>
      <c r="EM30" s="4">
        <v>93</v>
      </c>
      <c r="EN30" s="4">
        <v>89</v>
      </c>
      <c r="EO30" s="1">
        <f t="shared" si="73"/>
        <v>1</v>
      </c>
      <c r="EP30" s="1"/>
      <c r="EQ30" s="1"/>
      <c r="ER30" s="1"/>
      <c r="ES30" s="1"/>
      <c r="ET30" s="1"/>
      <c r="EV30" s="46" t="s">
        <v>73</v>
      </c>
      <c r="EW30" s="46"/>
      <c r="EX30" s="46" t="s">
        <v>41</v>
      </c>
      <c r="EY30" s="46" t="s">
        <v>41</v>
      </c>
      <c r="EZ30" s="46"/>
      <c r="FA30" s="46" t="s">
        <v>44</v>
      </c>
      <c r="FB30" s="47" t="s">
        <v>82</v>
      </c>
      <c r="FC30" s="47"/>
      <c r="FD30" s="46" t="s">
        <v>41</v>
      </c>
      <c r="FE30" s="46" t="s">
        <v>41</v>
      </c>
      <c r="FF30" s="46"/>
      <c r="FG30" s="51" t="s">
        <v>38</v>
      </c>
      <c r="FH30" s="51" t="s">
        <v>48</v>
      </c>
      <c r="FI30" s="51"/>
      <c r="FJ30" s="46" t="s">
        <v>76</v>
      </c>
      <c r="FK30" s="52" t="s">
        <v>41</v>
      </c>
      <c r="FL30" s="52"/>
      <c r="FM30" s="53" t="s">
        <v>48</v>
      </c>
      <c r="FN30" s="52" t="s">
        <v>41</v>
      </c>
      <c r="FO30" s="52"/>
      <c r="FP30" s="46" t="s">
        <v>112</v>
      </c>
      <c r="FQ30" s="52" t="s">
        <v>108</v>
      </c>
      <c r="FR30" s="52"/>
      <c r="FS30" s="52" t="s">
        <v>41</v>
      </c>
      <c r="FT30" s="52" t="s">
        <v>41</v>
      </c>
      <c r="FU30" s="52"/>
      <c r="FV30" s="52" t="s">
        <v>76</v>
      </c>
      <c r="FW30" s="46" t="s">
        <v>41</v>
      </c>
      <c r="FX30" s="46"/>
      <c r="FY30" s="46" t="s">
        <v>73</v>
      </c>
      <c r="FZ30" s="47" t="s">
        <v>44</v>
      </c>
      <c r="GA30" s="47"/>
      <c r="GB30" s="47" t="s">
        <v>41</v>
      </c>
      <c r="GC30" s="46" t="s">
        <v>41</v>
      </c>
      <c r="GD30" s="46"/>
      <c r="GE30" s="47" t="s">
        <v>82</v>
      </c>
      <c r="GF30" s="46" t="s">
        <v>38</v>
      </c>
      <c r="GG30" s="46"/>
      <c r="GH30" s="46" t="s">
        <v>41</v>
      </c>
      <c r="GI30" s="46" t="s">
        <v>76</v>
      </c>
      <c r="GJ30" s="46"/>
      <c r="GK30" s="46" t="s">
        <v>48</v>
      </c>
      <c r="GL30" s="46" t="s">
        <v>48</v>
      </c>
      <c r="GM30" s="46"/>
      <c r="GN30" s="46" t="s">
        <v>41</v>
      </c>
      <c r="GO30" s="46" t="s">
        <v>112</v>
      </c>
      <c r="GP30" s="46"/>
      <c r="GQ30" s="46" t="s">
        <v>41</v>
      </c>
      <c r="GR30" s="46" t="s">
        <v>41</v>
      </c>
      <c r="GS30" s="46"/>
      <c r="GT30" s="46" t="s">
        <v>108</v>
      </c>
      <c r="GU30" s="46" t="s">
        <v>48</v>
      </c>
      <c r="GV30" s="46"/>
      <c r="GW30" s="46" t="s">
        <v>38</v>
      </c>
      <c r="GX30" s="27"/>
      <c r="GY30" s="27"/>
      <c r="GZ30" s="28"/>
      <c r="HA30" s="28"/>
      <c r="HB30" s="30"/>
      <c r="HC30" s="27"/>
      <c r="HD30" s="28"/>
      <c r="HE30" s="30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</row>
    <row r="31" spans="1:236" ht="15" customHeight="1">
      <c r="A31" s="62" t="s">
        <v>87</v>
      </c>
      <c r="B31" s="46"/>
      <c r="C31" s="46" t="s">
        <v>72</v>
      </c>
      <c r="D31" s="4">
        <v>5</v>
      </c>
      <c r="E31" s="4" t="s">
        <v>26</v>
      </c>
      <c r="F31" s="21">
        <v>4</v>
      </c>
      <c r="G31" s="71">
        <v>3</v>
      </c>
      <c r="H31" s="47" t="s">
        <v>87</v>
      </c>
      <c r="I31" s="4">
        <v>22</v>
      </c>
      <c r="J31" s="4">
        <f t="shared" si="50"/>
        <v>106</v>
      </c>
      <c r="K31" s="4">
        <f t="shared" si="50"/>
        <v>92</v>
      </c>
      <c r="L31" s="4">
        <f t="shared" si="50"/>
        <v>2029</v>
      </c>
      <c r="M31" s="4">
        <f t="shared" si="50"/>
        <v>1788</v>
      </c>
      <c r="N31" s="4">
        <f t="shared" si="51"/>
        <v>241</v>
      </c>
      <c r="O31" s="21">
        <f>SUM(U31+AA31+AG31+AM31+AS31+AY31+BE31+BK31+BQ31+BW31+CC31+CI31+CO31+CU31+DA31+DG31+DM31+DS31+DY31+EE31+EJ31)</f>
        <v>14</v>
      </c>
      <c r="P31" s="11"/>
      <c r="Q31" s="1">
        <v>5</v>
      </c>
      <c r="R31" s="1">
        <v>4</v>
      </c>
      <c r="S31" s="1">
        <v>94</v>
      </c>
      <c r="T31" s="1">
        <v>85</v>
      </c>
      <c r="U31" s="1">
        <f t="shared" si="52"/>
        <v>1</v>
      </c>
      <c r="V31" s="1"/>
      <c r="W31" s="1">
        <v>6</v>
      </c>
      <c r="X31" s="1">
        <v>3</v>
      </c>
      <c r="Y31" s="1">
        <v>100</v>
      </c>
      <c r="Z31" s="1">
        <v>69</v>
      </c>
      <c r="AA31" s="1">
        <f t="shared" si="53"/>
        <v>1</v>
      </c>
      <c r="AB31" s="1"/>
      <c r="AC31" s="1">
        <v>6</v>
      </c>
      <c r="AD31" s="1">
        <v>3</v>
      </c>
      <c r="AE31" s="1">
        <v>103</v>
      </c>
      <c r="AF31" s="1">
        <v>69</v>
      </c>
      <c r="AG31" s="1">
        <f t="shared" si="54"/>
        <v>1</v>
      </c>
      <c r="AH31" s="1"/>
      <c r="AI31" s="1">
        <v>1</v>
      </c>
      <c r="AJ31" s="1">
        <v>8</v>
      </c>
      <c r="AK31" s="1">
        <v>69</v>
      </c>
      <c r="AL31" s="1">
        <v>107</v>
      </c>
      <c r="AM31" s="1">
        <f t="shared" si="55"/>
        <v>0</v>
      </c>
      <c r="AN31" s="1"/>
      <c r="AO31" s="1">
        <v>4</v>
      </c>
      <c r="AP31" s="1">
        <v>5</v>
      </c>
      <c r="AQ31" s="1">
        <v>95</v>
      </c>
      <c r="AR31" s="1">
        <v>80</v>
      </c>
      <c r="AS31" s="1">
        <f t="shared" si="56"/>
        <v>0</v>
      </c>
      <c r="AT31" s="1"/>
      <c r="AU31" s="1">
        <v>4</v>
      </c>
      <c r="AV31" s="1">
        <v>5</v>
      </c>
      <c r="AW31" s="1">
        <v>87</v>
      </c>
      <c r="AX31" s="1">
        <v>89</v>
      </c>
      <c r="AY31" s="1">
        <f t="shared" si="57"/>
        <v>0</v>
      </c>
      <c r="AZ31" s="1"/>
      <c r="BA31" s="1">
        <v>7</v>
      </c>
      <c r="BB31" s="1">
        <v>2</v>
      </c>
      <c r="BC31" s="1">
        <v>100</v>
      </c>
      <c r="BD31" s="1">
        <v>57</v>
      </c>
      <c r="BE31" s="1">
        <f t="shared" si="58"/>
        <v>1</v>
      </c>
      <c r="BF31" s="1"/>
      <c r="BG31" s="1">
        <v>4</v>
      </c>
      <c r="BH31" s="1">
        <v>5</v>
      </c>
      <c r="BI31" s="1">
        <v>86</v>
      </c>
      <c r="BJ31" s="1">
        <v>98</v>
      </c>
      <c r="BK31" s="1">
        <f t="shared" si="59"/>
        <v>0</v>
      </c>
      <c r="BL31" s="1"/>
      <c r="BM31" s="1">
        <v>4</v>
      </c>
      <c r="BN31" s="1">
        <v>5</v>
      </c>
      <c r="BO31" s="1">
        <v>78</v>
      </c>
      <c r="BP31" s="1">
        <v>81</v>
      </c>
      <c r="BQ31" s="1">
        <f t="shared" si="60"/>
        <v>0</v>
      </c>
      <c r="BR31" s="1"/>
      <c r="BS31" s="1">
        <v>7</v>
      </c>
      <c r="BT31" s="1">
        <v>2</v>
      </c>
      <c r="BU31" s="1">
        <v>111</v>
      </c>
      <c r="BV31" s="1">
        <v>69</v>
      </c>
      <c r="BW31" s="1">
        <f t="shared" si="61"/>
        <v>1</v>
      </c>
      <c r="BX31" s="1"/>
      <c r="BY31" s="1">
        <v>5</v>
      </c>
      <c r="BZ31" s="1">
        <v>4</v>
      </c>
      <c r="CA31" s="1">
        <v>96</v>
      </c>
      <c r="CB31" s="1">
        <v>79</v>
      </c>
      <c r="CC31" s="1">
        <f t="shared" si="62"/>
        <v>1</v>
      </c>
      <c r="CD31" s="1"/>
      <c r="CE31" s="1">
        <v>6</v>
      </c>
      <c r="CF31" s="1">
        <v>3</v>
      </c>
      <c r="CG31" s="1">
        <v>96</v>
      </c>
      <c r="CH31" s="1">
        <v>57</v>
      </c>
      <c r="CI31" s="1">
        <f t="shared" si="63"/>
        <v>1</v>
      </c>
      <c r="CJ31" s="1"/>
      <c r="CK31" s="1">
        <v>5</v>
      </c>
      <c r="CL31" s="1">
        <v>4</v>
      </c>
      <c r="CM31" s="1">
        <v>104</v>
      </c>
      <c r="CN31" s="1">
        <v>86</v>
      </c>
      <c r="CO31" s="1">
        <f t="shared" si="64"/>
        <v>1</v>
      </c>
      <c r="CP31" s="1"/>
      <c r="CQ31" s="1">
        <v>5</v>
      </c>
      <c r="CR31" s="1">
        <v>4</v>
      </c>
      <c r="CS31" s="1">
        <v>69</v>
      </c>
      <c r="CT31" s="1">
        <v>70</v>
      </c>
      <c r="CU31" s="1">
        <f t="shared" si="65"/>
        <v>1</v>
      </c>
      <c r="CW31" s="4">
        <v>5</v>
      </c>
      <c r="CX31" s="4">
        <v>4</v>
      </c>
      <c r="CY31" s="4">
        <v>96</v>
      </c>
      <c r="CZ31" s="4">
        <v>81</v>
      </c>
      <c r="DA31" s="1">
        <f t="shared" si="66"/>
        <v>1</v>
      </c>
      <c r="DC31" s="4">
        <v>3</v>
      </c>
      <c r="DD31" s="4">
        <v>6</v>
      </c>
      <c r="DE31" s="4">
        <v>82</v>
      </c>
      <c r="DF31" s="4">
        <v>93</v>
      </c>
      <c r="DG31" s="1">
        <f t="shared" si="67"/>
        <v>0</v>
      </c>
      <c r="DI31" s="4">
        <v>7</v>
      </c>
      <c r="DJ31" s="4">
        <v>2</v>
      </c>
      <c r="DK31" s="4">
        <v>100</v>
      </c>
      <c r="DL31" s="4">
        <v>63</v>
      </c>
      <c r="DM31" s="1">
        <f t="shared" si="68"/>
        <v>1</v>
      </c>
      <c r="DO31" s="4">
        <v>2</v>
      </c>
      <c r="DP31" s="4">
        <v>7</v>
      </c>
      <c r="DQ31" s="4">
        <v>80</v>
      </c>
      <c r="DR31" s="4">
        <v>96</v>
      </c>
      <c r="DS31" s="1">
        <f t="shared" si="69"/>
        <v>0</v>
      </c>
      <c r="DU31" s="4">
        <v>5</v>
      </c>
      <c r="DV31" s="4">
        <v>4</v>
      </c>
      <c r="DW31" s="4">
        <v>90</v>
      </c>
      <c r="DX31" s="4">
        <v>90</v>
      </c>
      <c r="DY31" s="1">
        <f t="shared" si="70"/>
        <v>1</v>
      </c>
      <c r="EA31" s="4">
        <v>6</v>
      </c>
      <c r="EB31" s="4">
        <v>3</v>
      </c>
      <c r="EC31" s="4">
        <v>102</v>
      </c>
      <c r="ED31" s="4">
        <v>84</v>
      </c>
      <c r="EE31" s="1">
        <f t="shared" si="71"/>
        <v>1</v>
      </c>
      <c r="EF31" s="4">
        <v>6</v>
      </c>
      <c r="EG31" s="4">
        <v>3</v>
      </c>
      <c r="EH31" s="4">
        <v>102</v>
      </c>
      <c r="EI31" s="4">
        <v>92</v>
      </c>
      <c r="EJ31" s="1">
        <f t="shared" si="72"/>
        <v>1</v>
      </c>
      <c r="EK31" s="4">
        <v>3</v>
      </c>
      <c r="EL31" s="4">
        <v>6</v>
      </c>
      <c r="EM31" s="4">
        <v>89</v>
      </c>
      <c r="EN31" s="4">
        <v>93</v>
      </c>
      <c r="EO31" s="1">
        <f t="shared" si="73"/>
        <v>0</v>
      </c>
      <c r="EP31" s="1"/>
      <c r="EQ31" s="1"/>
      <c r="ER31" s="1"/>
      <c r="ES31" s="1"/>
      <c r="ET31" s="1"/>
      <c r="EV31" s="46" t="s">
        <v>44</v>
      </c>
      <c r="EW31" s="46"/>
      <c r="EX31" s="46" t="s">
        <v>76</v>
      </c>
      <c r="EY31" s="46" t="s">
        <v>76</v>
      </c>
      <c r="EZ31" s="46"/>
      <c r="FA31" s="47" t="s">
        <v>82</v>
      </c>
      <c r="FB31" s="51" t="s">
        <v>38</v>
      </c>
      <c r="FC31" s="51"/>
      <c r="FD31" s="46" t="s">
        <v>76</v>
      </c>
      <c r="FE31" s="46" t="s">
        <v>112</v>
      </c>
      <c r="FF31" s="46"/>
      <c r="FG31" s="51" t="s">
        <v>48</v>
      </c>
      <c r="FH31" s="47" t="s">
        <v>82</v>
      </c>
      <c r="FI31" s="47"/>
      <c r="FJ31" s="46" t="s">
        <v>112</v>
      </c>
      <c r="FK31" s="52" t="s">
        <v>108</v>
      </c>
      <c r="FL31" s="52"/>
      <c r="FM31" s="52" t="s">
        <v>76</v>
      </c>
      <c r="FN31" s="52" t="s">
        <v>76</v>
      </c>
      <c r="FO31" s="52"/>
      <c r="FP31" s="52" t="s">
        <v>73</v>
      </c>
      <c r="FQ31" s="46" t="s">
        <v>112</v>
      </c>
      <c r="FR31" s="46"/>
      <c r="FS31" s="52" t="s">
        <v>76</v>
      </c>
      <c r="FT31" s="53" t="s">
        <v>38</v>
      </c>
      <c r="FU31" s="53"/>
      <c r="FV31" s="53" t="s">
        <v>48</v>
      </c>
      <c r="FW31" s="46" t="s">
        <v>76</v>
      </c>
      <c r="FX31" s="46"/>
      <c r="FY31" s="46" t="s">
        <v>44</v>
      </c>
      <c r="FZ31" s="47" t="s">
        <v>82</v>
      </c>
      <c r="GA31" s="47"/>
      <c r="GB31" s="46" t="s">
        <v>76</v>
      </c>
      <c r="GC31" s="46" t="s">
        <v>76</v>
      </c>
      <c r="GD31" s="46"/>
      <c r="GE31" s="46" t="s">
        <v>38</v>
      </c>
      <c r="GF31" s="46" t="s">
        <v>48</v>
      </c>
      <c r="GG31" s="46"/>
      <c r="GH31" s="46" t="s">
        <v>112</v>
      </c>
      <c r="GI31" s="46" t="s">
        <v>112</v>
      </c>
      <c r="GJ31" s="46"/>
      <c r="GK31" s="47" t="s">
        <v>82</v>
      </c>
      <c r="GL31" s="46" t="s">
        <v>76</v>
      </c>
      <c r="GM31" s="46"/>
      <c r="GN31" s="46" t="s">
        <v>108</v>
      </c>
      <c r="GO31" s="46" t="s">
        <v>73</v>
      </c>
      <c r="GP31" s="46"/>
      <c r="GQ31" s="46" t="s">
        <v>76</v>
      </c>
      <c r="GR31" s="46" t="s">
        <v>76</v>
      </c>
      <c r="GS31" s="46"/>
      <c r="GT31" s="46" t="s">
        <v>112</v>
      </c>
      <c r="GU31" s="46" t="s">
        <v>112</v>
      </c>
      <c r="GV31" s="46"/>
      <c r="GW31" s="46" t="s">
        <v>108</v>
      </c>
      <c r="GX31" s="27"/>
      <c r="GY31" s="27"/>
      <c r="GZ31" s="28"/>
      <c r="HA31" s="28"/>
      <c r="HB31" s="27"/>
      <c r="HC31" s="27"/>
      <c r="HD31" s="28"/>
      <c r="HE31" s="27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</row>
    <row r="32" spans="1:236" ht="15" customHeight="1">
      <c r="A32" s="63" t="s">
        <v>42</v>
      </c>
      <c r="B32" s="47"/>
      <c r="C32" s="48" t="s">
        <v>40</v>
      </c>
      <c r="D32" s="4">
        <v>6</v>
      </c>
      <c r="E32" s="4" t="s">
        <v>26</v>
      </c>
      <c r="F32" s="21">
        <v>3</v>
      </c>
      <c r="G32" s="71">
        <v>4</v>
      </c>
      <c r="H32" s="46" t="s">
        <v>118</v>
      </c>
      <c r="I32" s="4">
        <v>22</v>
      </c>
      <c r="J32" s="4">
        <f t="shared" si="50"/>
        <v>106</v>
      </c>
      <c r="K32" s="4">
        <f t="shared" si="50"/>
        <v>92</v>
      </c>
      <c r="L32" s="4">
        <f t="shared" si="50"/>
        <v>1927</v>
      </c>
      <c r="M32" s="4">
        <f t="shared" si="50"/>
        <v>1839</v>
      </c>
      <c r="N32" s="4">
        <f t="shared" si="51"/>
        <v>88</v>
      </c>
      <c r="O32" s="21">
        <v>13</v>
      </c>
      <c r="P32" s="11"/>
      <c r="Q32" s="1">
        <v>6</v>
      </c>
      <c r="R32" s="1">
        <v>3</v>
      </c>
      <c r="S32" s="1">
        <v>106</v>
      </c>
      <c r="T32" s="1">
        <v>60</v>
      </c>
      <c r="U32" s="1">
        <f t="shared" si="52"/>
        <v>1</v>
      </c>
      <c r="V32" s="1"/>
      <c r="W32" s="1">
        <v>2</v>
      </c>
      <c r="X32" s="1">
        <v>7</v>
      </c>
      <c r="Y32" s="1">
        <v>69</v>
      </c>
      <c r="Z32" s="1">
        <v>109</v>
      </c>
      <c r="AA32" s="1">
        <f t="shared" si="53"/>
        <v>0</v>
      </c>
      <c r="AB32" s="1"/>
      <c r="AC32" s="1">
        <v>5</v>
      </c>
      <c r="AD32" s="1">
        <v>4</v>
      </c>
      <c r="AE32" s="1">
        <v>93</v>
      </c>
      <c r="AF32" s="1">
        <v>79</v>
      </c>
      <c r="AG32" s="1">
        <f t="shared" si="54"/>
        <v>1</v>
      </c>
      <c r="AH32" s="1"/>
      <c r="AI32" s="1">
        <v>4</v>
      </c>
      <c r="AJ32" s="1">
        <v>5</v>
      </c>
      <c r="AK32" s="1">
        <v>76</v>
      </c>
      <c r="AL32" s="1">
        <v>88</v>
      </c>
      <c r="AM32" s="1">
        <f t="shared" si="55"/>
        <v>0</v>
      </c>
      <c r="AN32" s="1"/>
      <c r="AO32" s="1">
        <v>6</v>
      </c>
      <c r="AP32" s="1">
        <v>3</v>
      </c>
      <c r="AQ32" s="1">
        <v>98</v>
      </c>
      <c r="AR32" s="1">
        <v>82</v>
      </c>
      <c r="AS32" s="1">
        <f t="shared" si="56"/>
        <v>1</v>
      </c>
      <c r="AT32" s="1"/>
      <c r="AU32" s="1">
        <v>0</v>
      </c>
      <c r="AV32" s="1">
        <v>9</v>
      </c>
      <c r="AW32" s="1">
        <v>0</v>
      </c>
      <c r="AX32" s="1">
        <v>117</v>
      </c>
      <c r="AY32" s="1">
        <f t="shared" si="57"/>
        <v>0</v>
      </c>
      <c r="AZ32" s="1"/>
      <c r="BA32" s="1">
        <v>6</v>
      </c>
      <c r="BB32" s="1">
        <v>3</v>
      </c>
      <c r="BC32" s="1">
        <v>104</v>
      </c>
      <c r="BD32" s="1">
        <v>91</v>
      </c>
      <c r="BE32" s="1">
        <f t="shared" si="58"/>
        <v>1</v>
      </c>
      <c r="BF32" s="1"/>
      <c r="BG32" s="1">
        <v>6</v>
      </c>
      <c r="BH32" s="1">
        <v>3</v>
      </c>
      <c r="BI32" s="1">
        <v>99</v>
      </c>
      <c r="BJ32" s="1">
        <v>63</v>
      </c>
      <c r="BK32" s="1">
        <f t="shared" si="59"/>
        <v>1</v>
      </c>
      <c r="BL32" s="1"/>
      <c r="BM32" s="1">
        <v>5</v>
      </c>
      <c r="BN32" s="1">
        <v>4</v>
      </c>
      <c r="BO32" s="1">
        <v>87</v>
      </c>
      <c r="BP32" s="1">
        <v>78</v>
      </c>
      <c r="BQ32" s="1">
        <f t="shared" si="60"/>
        <v>1</v>
      </c>
      <c r="BR32" s="1"/>
      <c r="BS32" s="1">
        <v>3</v>
      </c>
      <c r="BT32" s="1">
        <v>6</v>
      </c>
      <c r="BU32" s="1">
        <v>69</v>
      </c>
      <c r="BV32" s="1">
        <v>103</v>
      </c>
      <c r="BW32" s="1">
        <f t="shared" si="61"/>
        <v>0</v>
      </c>
      <c r="BX32" s="1"/>
      <c r="BY32" s="1">
        <v>7</v>
      </c>
      <c r="BZ32" s="1">
        <v>2</v>
      </c>
      <c r="CA32" s="1">
        <v>100</v>
      </c>
      <c r="CB32" s="1">
        <v>59</v>
      </c>
      <c r="CC32" s="1">
        <f t="shared" si="62"/>
        <v>1</v>
      </c>
      <c r="CD32" s="1"/>
      <c r="CE32" s="1">
        <v>3</v>
      </c>
      <c r="CF32" s="1">
        <v>6</v>
      </c>
      <c r="CG32" s="1">
        <v>90</v>
      </c>
      <c r="CH32" s="1">
        <v>103</v>
      </c>
      <c r="CI32" s="1">
        <f t="shared" si="63"/>
        <v>0</v>
      </c>
      <c r="CJ32" s="1"/>
      <c r="CK32" s="1">
        <v>6</v>
      </c>
      <c r="CL32" s="1">
        <v>3</v>
      </c>
      <c r="CM32" s="1">
        <v>94</v>
      </c>
      <c r="CN32" s="1">
        <v>75</v>
      </c>
      <c r="CO32" s="1">
        <f t="shared" si="64"/>
        <v>1</v>
      </c>
      <c r="CP32" s="1"/>
      <c r="CQ32" s="1">
        <v>4</v>
      </c>
      <c r="CR32" s="1">
        <v>5</v>
      </c>
      <c r="CS32" s="1">
        <v>90</v>
      </c>
      <c r="CT32" s="1">
        <v>87</v>
      </c>
      <c r="CU32" s="1">
        <f t="shared" si="65"/>
        <v>0</v>
      </c>
      <c r="CW32" s="4">
        <v>3</v>
      </c>
      <c r="CX32" s="4">
        <v>6</v>
      </c>
      <c r="CY32" s="4">
        <v>79</v>
      </c>
      <c r="CZ32" s="4">
        <v>99</v>
      </c>
      <c r="DA32" s="1">
        <f t="shared" si="66"/>
        <v>0</v>
      </c>
      <c r="DC32" s="4">
        <v>5</v>
      </c>
      <c r="DD32" s="4">
        <v>4</v>
      </c>
      <c r="DE32" s="4">
        <v>83</v>
      </c>
      <c r="DF32" s="4">
        <v>84</v>
      </c>
      <c r="DG32" s="1">
        <f t="shared" si="67"/>
        <v>1</v>
      </c>
      <c r="DI32" s="4">
        <v>7</v>
      </c>
      <c r="DJ32" s="4">
        <v>2</v>
      </c>
      <c r="DK32" s="4">
        <v>106</v>
      </c>
      <c r="DL32" s="4">
        <v>62</v>
      </c>
      <c r="DM32" s="1">
        <f t="shared" si="68"/>
        <v>1</v>
      </c>
      <c r="DO32" s="4">
        <v>8</v>
      </c>
      <c r="DP32" s="4">
        <v>1</v>
      </c>
      <c r="DQ32" s="4">
        <v>113</v>
      </c>
      <c r="DR32" s="4">
        <v>61</v>
      </c>
      <c r="DS32" s="1">
        <f t="shared" si="69"/>
        <v>1</v>
      </c>
      <c r="DU32" s="4">
        <v>4</v>
      </c>
      <c r="DV32" s="4">
        <v>5</v>
      </c>
      <c r="DW32" s="4">
        <v>70</v>
      </c>
      <c r="DX32" s="4">
        <v>98</v>
      </c>
      <c r="DY32" s="1">
        <f t="shared" si="70"/>
        <v>0</v>
      </c>
      <c r="EA32" s="4">
        <v>3</v>
      </c>
      <c r="EB32" s="4">
        <v>6</v>
      </c>
      <c r="EC32" s="4">
        <v>84</v>
      </c>
      <c r="ED32" s="4">
        <v>102</v>
      </c>
      <c r="EE32" s="1">
        <f t="shared" si="71"/>
        <v>0</v>
      </c>
      <c r="EF32" s="4">
        <v>6</v>
      </c>
      <c r="EG32" s="4">
        <v>3</v>
      </c>
      <c r="EH32" s="4">
        <v>104</v>
      </c>
      <c r="EI32" s="4">
        <v>83</v>
      </c>
      <c r="EJ32" s="1">
        <f t="shared" si="72"/>
        <v>1</v>
      </c>
      <c r="EK32" s="4">
        <v>7</v>
      </c>
      <c r="EL32" s="4">
        <v>2</v>
      </c>
      <c r="EM32" s="4">
        <v>113</v>
      </c>
      <c r="EN32" s="4">
        <v>56</v>
      </c>
      <c r="EO32" s="1">
        <f t="shared" si="73"/>
        <v>1</v>
      </c>
      <c r="EP32" s="1"/>
      <c r="EQ32" s="1"/>
      <c r="ER32" s="1"/>
      <c r="ES32" s="1"/>
      <c r="ET32" s="1"/>
      <c r="EV32" s="47" t="s">
        <v>82</v>
      </c>
      <c r="EW32" s="47"/>
      <c r="EX32" s="48" t="s">
        <v>48</v>
      </c>
      <c r="EY32" s="51" t="s">
        <v>48</v>
      </c>
      <c r="EZ32" s="51"/>
      <c r="FA32" s="46" t="s">
        <v>108</v>
      </c>
      <c r="FB32" s="47" t="s">
        <v>108</v>
      </c>
      <c r="FC32" s="47"/>
      <c r="FD32" s="47" t="s">
        <v>73</v>
      </c>
      <c r="FE32" s="46" t="s">
        <v>73</v>
      </c>
      <c r="FF32" s="46"/>
      <c r="FG32" s="46" t="s">
        <v>44</v>
      </c>
      <c r="FH32" s="46" t="s">
        <v>44</v>
      </c>
      <c r="FI32" s="46"/>
      <c r="FJ32" s="46" t="s">
        <v>108</v>
      </c>
      <c r="FK32" s="52" t="s">
        <v>73</v>
      </c>
      <c r="FL32" s="52"/>
      <c r="FM32" s="47" t="s">
        <v>82</v>
      </c>
      <c r="FN32" s="53" t="s">
        <v>48</v>
      </c>
      <c r="FO32" s="53"/>
      <c r="FP32" s="52" t="s">
        <v>44</v>
      </c>
      <c r="FQ32" s="53" t="s">
        <v>48</v>
      </c>
      <c r="FR32" s="53"/>
      <c r="FS32" s="52" t="s">
        <v>73</v>
      </c>
      <c r="FT32" s="52" t="s">
        <v>108</v>
      </c>
      <c r="FU32" s="52"/>
      <c r="FV32" s="46" t="s">
        <v>112</v>
      </c>
      <c r="FW32" s="47" t="s">
        <v>109</v>
      </c>
      <c r="FX32" s="47"/>
      <c r="FY32" s="47" t="s">
        <v>82</v>
      </c>
      <c r="FZ32" s="46" t="s">
        <v>108</v>
      </c>
      <c r="GA32" s="46"/>
      <c r="GB32" s="46" t="s">
        <v>109</v>
      </c>
      <c r="GC32" s="46" t="s">
        <v>73</v>
      </c>
      <c r="GD32" s="46"/>
      <c r="GE32" s="46" t="s">
        <v>108</v>
      </c>
      <c r="GF32" s="46" t="s">
        <v>44</v>
      </c>
      <c r="GG32" s="46"/>
      <c r="GH32" s="46" t="s">
        <v>73</v>
      </c>
      <c r="GI32" s="46" t="s">
        <v>108</v>
      </c>
      <c r="GJ32" s="46"/>
      <c r="GK32" s="46" t="s">
        <v>44</v>
      </c>
      <c r="GL32" s="47" t="s">
        <v>82</v>
      </c>
      <c r="GM32" s="47"/>
      <c r="GN32" s="46" t="s">
        <v>73</v>
      </c>
      <c r="GO32" s="46" t="s">
        <v>44</v>
      </c>
      <c r="GP32" s="46"/>
      <c r="GQ32" s="46" t="s">
        <v>48</v>
      </c>
      <c r="GR32" s="46" t="s">
        <v>73</v>
      </c>
      <c r="GS32" s="46"/>
      <c r="GT32" s="46" t="s">
        <v>48</v>
      </c>
      <c r="GU32" s="46" t="s">
        <v>44</v>
      </c>
      <c r="GV32" s="46"/>
      <c r="GW32" s="47" t="s">
        <v>82</v>
      </c>
      <c r="GX32" s="28"/>
      <c r="GY32" s="27"/>
      <c r="GZ32" s="27"/>
      <c r="HA32" s="28"/>
      <c r="HB32" s="27"/>
      <c r="HC32" s="27"/>
      <c r="HD32" s="28"/>
      <c r="HE32" s="27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22" ht="15" customHeight="1">
      <c r="A33" s="64" t="s">
        <v>41</v>
      </c>
      <c r="B33" s="48"/>
      <c r="C33" s="46" t="s">
        <v>119</v>
      </c>
      <c r="D33" s="4">
        <v>6</v>
      </c>
      <c r="E33" s="4" t="s">
        <v>26</v>
      </c>
      <c r="F33" s="21">
        <v>3</v>
      </c>
      <c r="G33" s="71">
        <v>5</v>
      </c>
      <c r="H33" s="46" t="s">
        <v>40</v>
      </c>
      <c r="I33" s="4">
        <v>22</v>
      </c>
      <c r="J33" s="4">
        <f t="shared" si="50"/>
        <v>108</v>
      </c>
      <c r="K33" s="4">
        <f t="shared" si="50"/>
        <v>90</v>
      </c>
      <c r="L33" s="4">
        <f t="shared" si="50"/>
        <v>2051</v>
      </c>
      <c r="M33" s="4">
        <f t="shared" si="50"/>
        <v>1881</v>
      </c>
      <c r="N33" s="4">
        <f t="shared" si="51"/>
        <v>170</v>
      </c>
      <c r="O33" s="21">
        <f>SUM(U33+AA33+AG33+AM33+AS33+AY33+BE33+BK33+BQ33+BW33+CC33+CI33+CO33+CU33+DA33+DG33+DM33+DS33+DY33+EE33+EJ33)</f>
        <v>12</v>
      </c>
      <c r="P33" s="11"/>
      <c r="Q33" s="1">
        <v>3</v>
      </c>
      <c r="R33" s="1">
        <v>6</v>
      </c>
      <c r="S33" s="1">
        <v>60</v>
      </c>
      <c r="T33" s="1">
        <v>106</v>
      </c>
      <c r="U33" s="1">
        <f t="shared" si="52"/>
        <v>0</v>
      </c>
      <c r="V33" s="1"/>
      <c r="W33" s="1">
        <v>7</v>
      </c>
      <c r="X33" s="1">
        <v>2</v>
      </c>
      <c r="Y33" s="1">
        <v>111</v>
      </c>
      <c r="Z33" s="1">
        <v>71</v>
      </c>
      <c r="AA33" s="1">
        <f t="shared" si="53"/>
        <v>1</v>
      </c>
      <c r="AB33" s="1"/>
      <c r="AC33" s="1">
        <v>6</v>
      </c>
      <c r="AD33" s="1">
        <v>3</v>
      </c>
      <c r="AE33" s="1">
        <v>110</v>
      </c>
      <c r="AF33" s="1">
        <v>73</v>
      </c>
      <c r="AG33" s="1">
        <f t="shared" si="54"/>
        <v>1</v>
      </c>
      <c r="AH33" s="1"/>
      <c r="AI33" s="1">
        <v>8</v>
      </c>
      <c r="AJ33" s="1">
        <v>1</v>
      </c>
      <c r="AK33" s="1">
        <v>107</v>
      </c>
      <c r="AL33" s="1">
        <v>69</v>
      </c>
      <c r="AM33" s="1">
        <f t="shared" si="55"/>
        <v>1</v>
      </c>
      <c r="AN33" s="1"/>
      <c r="AO33" s="1">
        <v>3</v>
      </c>
      <c r="AP33" s="1">
        <v>6</v>
      </c>
      <c r="AQ33" s="1">
        <v>72</v>
      </c>
      <c r="AR33" s="1">
        <v>106</v>
      </c>
      <c r="AS33" s="1">
        <f t="shared" si="56"/>
        <v>0</v>
      </c>
      <c r="AT33" s="1"/>
      <c r="AU33" s="1">
        <v>6</v>
      </c>
      <c r="AV33" s="1">
        <v>3</v>
      </c>
      <c r="AW33" s="1">
        <v>107</v>
      </c>
      <c r="AX33" s="1">
        <v>65</v>
      </c>
      <c r="AY33" s="1">
        <f t="shared" si="57"/>
        <v>1</v>
      </c>
      <c r="AZ33" s="1"/>
      <c r="BA33" s="1">
        <v>6</v>
      </c>
      <c r="BB33" s="1">
        <v>3</v>
      </c>
      <c r="BC33" s="1">
        <v>105</v>
      </c>
      <c r="BD33" s="1">
        <v>79</v>
      </c>
      <c r="BE33" s="1">
        <f t="shared" si="58"/>
        <v>1</v>
      </c>
      <c r="BF33" s="1"/>
      <c r="BG33" s="1">
        <v>4</v>
      </c>
      <c r="BH33" s="1">
        <v>5</v>
      </c>
      <c r="BI33" s="1">
        <v>83</v>
      </c>
      <c r="BJ33" s="1">
        <v>83</v>
      </c>
      <c r="BK33" s="1">
        <f t="shared" si="59"/>
        <v>0</v>
      </c>
      <c r="BL33" s="1"/>
      <c r="BM33" s="1">
        <v>2</v>
      </c>
      <c r="BN33" s="1">
        <v>7</v>
      </c>
      <c r="BO33" s="1">
        <v>64</v>
      </c>
      <c r="BP33" s="1">
        <v>109</v>
      </c>
      <c r="BQ33" s="1">
        <f t="shared" si="60"/>
        <v>0</v>
      </c>
      <c r="BR33" s="1"/>
      <c r="BS33" s="1">
        <v>6</v>
      </c>
      <c r="BT33" s="1">
        <v>3</v>
      </c>
      <c r="BU33" s="1">
        <v>107</v>
      </c>
      <c r="BV33" s="1">
        <v>59</v>
      </c>
      <c r="BW33" s="1">
        <f t="shared" si="61"/>
        <v>1</v>
      </c>
      <c r="BX33" s="1"/>
      <c r="BY33" s="1">
        <v>5</v>
      </c>
      <c r="BZ33" s="1">
        <v>4</v>
      </c>
      <c r="CA33" s="1">
        <v>96</v>
      </c>
      <c r="CB33" s="1">
        <v>78</v>
      </c>
      <c r="CC33" s="1">
        <f t="shared" si="62"/>
        <v>1</v>
      </c>
      <c r="CD33" s="1"/>
      <c r="CE33" s="1">
        <v>6</v>
      </c>
      <c r="CF33" s="1">
        <v>3</v>
      </c>
      <c r="CG33" s="1">
        <v>103</v>
      </c>
      <c r="CH33" s="1">
        <v>90</v>
      </c>
      <c r="CI33" s="1">
        <f t="shared" si="63"/>
        <v>1</v>
      </c>
      <c r="CJ33" s="1"/>
      <c r="CK33" s="1">
        <v>3</v>
      </c>
      <c r="CL33" s="1">
        <v>6</v>
      </c>
      <c r="CM33" s="1">
        <v>81</v>
      </c>
      <c r="CN33" s="1">
        <v>96</v>
      </c>
      <c r="CO33" s="1">
        <f t="shared" si="64"/>
        <v>0</v>
      </c>
      <c r="CP33" s="1"/>
      <c r="CQ33" s="1">
        <v>9</v>
      </c>
      <c r="CR33" s="1">
        <v>0</v>
      </c>
      <c r="CS33" s="1">
        <v>117</v>
      </c>
      <c r="CT33" s="1">
        <v>56</v>
      </c>
      <c r="CU33" s="1">
        <f t="shared" si="65"/>
        <v>1</v>
      </c>
      <c r="CW33" s="4">
        <v>4</v>
      </c>
      <c r="CX33" s="4">
        <v>5</v>
      </c>
      <c r="CY33" s="4">
        <v>81</v>
      </c>
      <c r="CZ33" s="4">
        <v>96</v>
      </c>
      <c r="DA33" s="1">
        <f t="shared" si="66"/>
        <v>0</v>
      </c>
      <c r="DC33" s="4">
        <v>6</v>
      </c>
      <c r="DD33" s="4">
        <v>3</v>
      </c>
      <c r="DE33" s="4">
        <v>99</v>
      </c>
      <c r="DF33" s="4">
        <v>84</v>
      </c>
      <c r="DG33" s="1">
        <f t="shared" si="67"/>
        <v>1</v>
      </c>
      <c r="DI33" s="4">
        <v>6</v>
      </c>
      <c r="DJ33" s="4">
        <v>3</v>
      </c>
      <c r="DK33" s="4">
        <v>101</v>
      </c>
      <c r="DL33" s="4">
        <v>73</v>
      </c>
      <c r="DM33" s="1">
        <f t="shared" si="68"/>
        <v>1</v>
      </c>
      <c r="DO33" s="4">
        <v>4</v>
      </c>
      <c r="DP33" s="4">
        <v>5</v>
      </c>
      <c r="DQ33" s="4">
        <v>76</v>
      </c>
      <c r="DR33" s="4">
        <v>77</v>
      </c>
      <c r="DS33" s="1">
        <f t="shared" si="69"/>
        <v>0</v>
      </c>
      <c r="DU33" s="4">
        <v>3</v>
      </c>
      <c r="DV33" s="4">
        <v>6</v>
      </c>
      <c r="DW33" s="4">
        <v>90</v>
      </c>
      <c r="DX33" s="4">
        <v>96</v>
      </c>
      <c r="DY33" s="1">
        <f t="shared" si="70"/>
        <v>0</v>
      </c>
      <c r="EA33" s="4">
        <v>2</v>
      </c>
      <c r="EB33" s="4">
        <v>7</v>
      </c>
      <c r="EC33" s="4">
        <v>82</v>
      </c>
      <c r="ED33" s="4">
        <v>115</v>
      </c>
      <c r="EE33" s="1">
        <f t="shared" si="71"/>
        <v>0</v>
      </c>
      <c r="EF33" s="4">
        <v>5</v>
      </c>
      <c r="EG33" s="4">
        <v>4</v>
      </c>
      <c r="EH33" s="4">
        <v>98</v>
      </c>
      <c r="EI33" s="4">
        <v>100</v>
      </c>
      <c r="EJ33" s="1">
        <f t="shared" si="72"/>
        <v>1</v>
      </c>
      <c r="EK33" s="4">
        <v>4</v>
      </c>
      <c r="EL33" s="4">
        <v>5</v>
      </c>
      <c r="EM33" s="4">
        <v>101</v>
      </c>
      <c r="EN33" s="4">
        <v>100</v>
      </c>
      <c r="EO33" s="1">
        <f t="shared" si="73"/>
        <v>0</v>
      </c>
      <c r="EP33" s="1"/>
      <c r="EQ33" s="1"/>
      <c r="ER33" s="1"/>
      <c r="ES33" s="1"/>
      <c r="ET33" s="1"/>
      <c r="EV33" s="48" t="s">
        <v>38</v>
      </c>
      <c r="EW33" s="48"/>
      <c r="EX33" s="46" t="s">
        <v>112</v>
      </c>
      <c r="EY33" s="46" t="s">
        <v>73</v>
      </c>
      <c r="EZ33" s="46"/>
      <c r="FA33" s="46" t="s">
        <v>112</v>
      </c>
      <c r="FB33" s="46" t="s">
        <v>44</v>
      </c>
      <c r="FC33" s="46"/>
      <c r="FD33" s="46" t="s">
        <v>112</v>
      </c>
      <c r="FE33" s="46" t="s">
        <v>108</v>
      </c>
      <c r="FF33" s="46"/>
      <c r="FG33" s="47" t="s">
        <v>82</v>
      </c>
      <c r="FH33" s="51" t="s">
        <v>38</v>
      </c>
      <c r="FI33" s="51"/>
      <c r="FJ33" s="46" t="s">
        <v>73</v>
      </c>
      <c r="FK33" s="52" t="s">
        <v>44</v>
      </c>
      <c r="FL33" s="52"/>
      <c r="FM33" s="53" t="s">
        <v>38</v>
      </c>
      <c r="FN33" s="54" t="s">
        <v>38</v>
      </c>
      <c r="FO33" s="54"/>
      <c r="FP33" s="55" t="s">
        <v>108</v>
      </c>
      <c r="FQ33" s="47" t="s">
        <v>82</v>
      </c>
      <c r="FR33" s="47"/>
      <c r="FS33" s="53" t="s">
        <v>38</v>
      </c>
      <c r="FT33" s="47" t="s">
        <v>82</v>
      </c>
      <c r="FU33" s="47"/>
      <c r="FV33" s="52" t="s">
        <v>44</v>
      </c>
      <c r="FW33" s="46" t="s">
        <v>112</v>
      </c>
      <c r="FX33" s="46"/>
      <c r="FY33" s="46" t="s">
        <v>38</v>
      </c>
      <c r="FZ33" s="46" t="s">
        <v>112</v>
      </c>
      <c r="GA33" s="46"/>
      <c r="GB33" s="46" t="s">
        <v>73</v>
      </c>
      <c r="GC33" s="46" t="s">
        <v>112</v>
      </c>
      <c r="GD33" s="46"/>
      <c r="GE33" s="46" t="s">
        <v>44</v>
      </c>
      <c r="GF33" s="47" t="s">
        <v>82</v>
      </c>
      <c r="GG33" s="47"/>
      <c r="GH33" s="46" t="s">
        <v>108</v>
      </c>
      <c r="GI33" s="46" t="s">
        <v>73</v>
      </c>
      <c r="GJ33" s="46"/>
      <c r="GK33" s="46" t="s">
        <v>38</v>
      </c>
      <c r="GL33" s="46" t="s">
        <v>38</v>
      </c>
      <c r="GM33" s="46"/>
      <c r="GN33" s="46" t="s">
        <v>44</v>
      </c>
      <c r="GO33" s="46" t="s">
        <v>108</v>
      </c>
      <c r="GP33" s="46"/>
      <c r="GQ33" s="46" t="s">
        <v>38</v>
      </c>
      <c r="GR33" s="46" t="s">
        <v>38</v>
      </c>
      <c r="GS33" s="46"/>
      <c r="GT33" s="47" t="s">
        <v>82</v>
      </c>
      <c r="GU33" s="46"/>
      <c r="GV33" s="46"/>
      <c r="GW33" s="47"/>
      <c r="GX33" s="28"/>
      <c r="GY33" s="27"/>
      <c r="GZ33" s="27"/>
      <c r="HA33" s="28"/>
      <c r="HB33" s="27"/>
      <c r="HC33" s="27"/>
      <c r="HD33" s="28"/>
      <c r="HE33" s="27"/>
      <c r="HF33" s="1"/>
      <c r="HG33" s="1"/>
      <c r="HH33" s="1"/>
      <c r="HJ33" s="1"/>
      <c r="HK33" s="1"/>
      <c r="HL33" s="1"/>
      <c r="HN33" s="15"/>
    </row>
    <row r="34" spans="1:220" ht="15" customHeight="1">
      <c r="A34" s="64" t="s">
        <v>110</v>
      </c>
      <c r="B34" s="48"/>
      <c r="C34" s="46" t="s">
        <v>36</v>
      </c>
      <c r="D34" s="4">
        <v>2</v>
      </c>
      <c r="E34" s="14" t="s">
        <v>26</v>
      </c>
      <c r="F34" s="21">
        <v>7</v>
      </c>
      <c r="G34" s="71">
        <v>6</v>
      </c>
      <c r="H34" s="46" t="s">
        <v>36</v>
      </c>
      <c r="I34" s="4">
        <v>22</v>
      </c>
      <c r="J34" s="4">
        <f t="shared" si="50"/>
        <v>105</v>
      </c>
      <c r="K34" s="4">
        <f t="shared" si="50"/>
        <v>93</v>
      </c>
      <c r="L34" s="4">
        <f t="shared" si="50"/>
        <v>2052</v>
      </c>
      <c r="M34" s="4">
        <f t="shared" si="50"/>
        <v>1920</v>
      </c>
      <c r="N34" s="4">
        <f t="shared" si="51"/>
        <v>132</v>
      </c>
      <c r="O34" s="21">
        <v>11</v>
      </c>
      <c r="P34" s="11"/>
      <c r="Q34" s="1">
        <v>3</v>
      </c>
      <c r="R34" s="1">
        <v>6</v>
      </c>
      <c r="S34" s="1">
        <v>69</v>
      </c>
      <c r="T34" s="1">
        <v>99</v>
      </c>
      <c r="U34" s="1">
        <f t="shared" si="52"/>
        <v>0</v>
      </c>
      <c r="V34" s="1"/>
      <c r="W34" s="1">
        <v>3</v>
      </c>
      <c r="X34" s="1">
        <v>6</v>
      </c>
      <c r="Y34" s="1">
        <v>69</v>
      </c>
      <c r="Z34" s="1">
        <v>100</v>
      </c>
      <c r="AA34" s="1">
        <f t="shared" si="53"/>
        <v>0</v>
      </c>
      <c r="AB34" s="1"/>
      <c r="AC34" s="1">
        <v>4</v>
      </c>
      <c r="AD34" s="1">
        <v>5</v>
      </c>
      <c r="AE34" s="1">
        <v>89</v>
      </c>
      <c r="AF34" s="1">
        <v>87</v>
      </c>
      <c r="AG34" s="1">
        <f t="shared" si="54"/>
        <v>0</v>
      </c>
      <c r="AH34" s="1"/>
      <c r="AI34" s="1">
        <v>6</v>
      </c>
      <c r="AJ34" s="1">
        <v>3</v>
      </c>
      <c r="AK34" s="1">
        <v>110</v>
      </c>
      <c r="AL34" s="1">
        <v>73</v>
      </c>
      <c r="AM34" s="1">
        <f t="shared" si="55"/>
        <v>1</v>
      </c>
      <c r="AN34" s="1"/>
      <c r="AO34" s="1">
        <v>3</v>
      </c>
      <c r="AP34" s="1">
        <v>6</v>
      </c>
      <c r="AQ34" s="1">
        <v>82</v>
      </c>
      <c r="AR34" s="1">
        <v>98</v>
      </c>
      <c r="AS34" s="1">
        <f t="shared" si="56"/>
        <v>0</v>
      </c>
      <c r="AT34" s="1"/>
      <c r="AU34" s="1">
        <v>4</v>
      </c>
      <c r="AV34" s="1">
        <v>5</v>
      </c>
      <c r="AW34" s="1">
        <v>86</v>
      </c>
      <c r="AX34" s="1">
        <v>105</v>
      </c>
      <c r="AY34" s="1">
        <f t="shared" si="57"/>
        <v>0</v>
      </c>
      <c r="AZ34" s="1"/>
      <c r="BA34" s="1">
        <v>4</v>
      </c>
      <c r="BB34" s="1">
        <v>5</v>
      </c>
      <c r="BC34" s="1">
        <v>84</v>
      </c>
      <c r="BD34" s="1">
        <v>100</v>
      </c>
      <c r="BE34" s="1">
        <f t="shared" si="58"/>
        <v>0</v>
      </c>
      <c r="BF34" s="1"/>
      <c r="BG34" s="1">
        <v>7</v>
      </c>
      <c r="BH34" s="1">
        <v>2</v>
      </c>
      <c r="BI34" s="1">
        <v>108</v>
      </c>
      <c r="BJ34" s="1">
        <v>63</v>
      </c>
      <c r="BK34" s="1">
        <f t="shared" si="59"/>
        <v>1</v>
      </c>
      <c r="BL34" s="1"/>
      <c r="BM34" s="1">
        <v>5</v>
      </c>
      <c r="BN34" s="1">
        <v>4</v>
      </c>
      <c r="BO34" s="1">
        <v>99</v>
      </c>
      <c r="BP34" s="1">
        <v>77</v>
      </c>
      <c r="BQ34" s="1">
        <f t="shared" si="60"/>
        <v>1</v>
      </c>
      <c r="BR34" s="1"/>
      <c r="BS34" s="1">
        <v>4</v>
      </c>
      <c r="BT34" s="1">
        <v>5</v>
      </c>
      <c r="BU34" s="1">
        <v>102</v>
      </c>
      <c r="BV34" s="1">
        <v>91</v>
      </c>
      <c r="BW34" s="1">
        <f t="shared" si="61"/>
        <v>0</v>
      </c>
      <c r="BX34" s="1"/>
      <c r="BY34" s="1">
        <v>4</v>
      </c>
      <c r="BZ34" s="1">
        <v>5</v>
      </c>
      <c r="CA34" s="1">
        <v>78</v>
      </c>
      <c r="CB34" s="1">
        <v>96</v>
      </c>
      <c r="CC34" s="1">
        <f t="shared" si="62"/>
        <v>0</v>
      </c>
      <c r="CD34" s="1"/>
      <c r="CE34" s="1">
        <v>2</v>
      </c>
      <c r="CF34" s="1">
        <v>7</v>
      </c>
      <c r="CG34" s="1">
        <v>79</v>
      </c>
      <c r="CH34" s="1">
        <v>97</v>
      </c>
      <c r="CI34" s="1">
        <f t="shared" si="63"/>
        <v>0</v>
      </c>
      <c r="CJ34" s="1"/>
      <c r="CK34" s="1">
        <v>4</v>
      </c>
      <c r="CL34" s="1">
        <v>5</v>
      </c>
      <c r="CM34" s="1">
        <v>86</v>
      </c>
      <c r="CN34" s="1">
        <v>104</v>
      </c>
      <c r="CO34" s="1">
        <f t="shared" si="64"/>
        <v>0</v>
      </c>
      <c r="CP34" s="1"/>
      <c r="CQ34" s="1">
        <v>6</v>
      </c>
      <c r="CR34" s="1">
        <v>3</v>
      </c>
      <c r="CS34" s="1">
        <v>94</v>
      </c>
      <c r="CT34" s="1">
        <v>68</v>
      </c>
      <c r="CU34" s="1">
        <f t="shared" si="65"/>
        <v>1</v>
      </c>
      <c r="CW34" s="4">
        <v>6</v>
      </c>
      <c r="CX34" s="4">
        <v>3</v>
      </c>
      <c r="CY34" s="4">
        <v>105</v>
      </c>
      <c r="CZ34" s="4">
        <v>69</v>
      </c>
      <c r="DA34" s="1">
        <f t="shared" si="66"/>
        <v>1</v>
      </c>
      <c r="DC34" s="4">
        <v>4</v>
      </c>
      <c r="DD34" s="4">
        <v>5</v>
      </c>
      <c r="DE34" s="4">
        <v>84</v>
      </c>
      <c r="DF34" s="4">
        <v>83</v>
      </c>
      <c r="DG34" s="1">
        <f t="shared" si="67"/>
        <v>0</v>
      </c>
      <c r="DI34" s="4">
        <v>5</v>
      </c>
      <c r="DJ34" s="4">
        <v>4</v>
      </c>
      <c r="DK34" s="4">
        <v>94</v>
      </c>
      <c r="DL34" s="4">
        <v>100</v>
      </c>
      <c r="DM34" s="1">
        <f t="shared" si="68"/>
        <v>1</v>
      </c>
      <c r="DO34" s="4">
        <v>7</v>
      </c>
      <c r="DP34" s="4">
        <v>2</v>
      </c>
      <c r="DQ34" s="4">
        <v>114</v>
      </c>
      <c r="DR34" s="4">
        <v>77</v>
      </c>
      <c r="DS34" s="1">
        <f t="shared" si="69"/>
        <v>1</v>
      </c>
      <c r="DU34" s="4">
        <v>7</v>
      </c>
      <c r="DV34" s="4">
        <v>2</v>
      </c>
      <c r="DW34" s="4">
        <v>108</v>
      </c>
      <c r="DX34" s="4">
        <v>80</v>
      </c>
      <c r="DY34" s="1">
        <f t="shared" si="70"/>
        <v>1</v>
      </c>
      <c r="EA34" s="4">
        <v>5</v>
      </c>
      <c r="EB34" s="4">
        <v>4</v>
      </c>
      <c r="EC34" s="4">
        <v>102</v>
      </c>
      <c r="ED34" s="4">
        <v>89</v>
      </c>
      <c r="EE34" s="1">
        <f t="shared" si="71"/>
        <v>1</v>
      </c>
      <c r="EF34" s="4">
        <v>7</v>
      </c>
      <c r="EG34" s="4">
        <v>2</v>
      </c>
      <c r="EH34" s="4">
        <v>110</v>
      </c>
      <c r="EI34" s="4">
        <v>63</v>
      </c>
      <c r="EJ34" s="1">
        <f t="shared" si="72"/>
        <v>1</v>
      </c>
      <c r="EK34" s="4">
        <v>5</v>
      </c>
      <c r="EL34" s="4">
        <v>4</v>
      </c>
      <c r="EM34" s="4">
        <v>100</v>
      </c>
      <c r="EN34" s="4">
        <v>101</v>
      </c>
      <c r="EO34" s="1">
        <f t="shared" si="73"/>
        <v>1</v>
      </c>
      <c r="EP34" s="1"/>
      <c r="EQ34" s="1"/>
      <c r="ER34" s="1"/>
      <c r="ES34" s="1"/>
      <c r="ET34" s="1"/>
      <c r="EV34" s="48"/>
      <c r="EW34" s="48"/>
      <c r="EX34" s="46"/>
      <c r="EY34" s="46"/>
      <c r="EZ34" s="46"/>
      <c r="FA34" s="46"/>
      <c r="FB34" s="46"/>
      <c r="FC34" s="46"/>
      <c r="FD34" s="46"/>
      <c r="FE34" s="46"/>
      <c r="FF34" s="46"/>
      <c r="FG34" s="47"/>
      <c r="FH34" s="51"/>
      <c r="FI34" s="51"/>
      <c r="FJ34" s="46"/>
      <c r="FK34" s="52"/>
      <c r="FL34" s="52"/>
      <c r="FM34" s="53"/>
      <c r="FN34" s="54"/>
      <c r="FO34" s="54"/>
      <c r="FP34" s="55"/>
      <c r="FQ34" s="47"/>
      <c r="FR34" s="47"/>
      <c r="FS34" s="53"/>
      <c r="FT34" s="47"/>
      <c r="FU34" s="47"/>
      <c r="FV34" s="52"/>
      <c r="FW34" s="46"/>
      <c r="FX34" s="46"/>
      <c r="FY34" s="46"/>
      <c r="FZ34" s="46"/>
      <c r="GA34" s="46"/>
      <c r="GB34" s="46"/>
      <c r="GC34" s="46"/>
      <c r="GD34" s="46"/>
      <c r="GE34" s="46"/>
      <c r="GF34" s="47"/>
      <c r="GG34" s="47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7"/>
      <c r="GU34" s="46"/>
      <c r="GV34" s="46"/>
      <c r="GW34" s="47"/>
      <c r="GX34" s="27"/>
      <c r="GY34" s="27"/>
      <c r="GZ34" s="28"/>
      <c r="HA34" s="28"/>
      <c r="HB34" s="27"/>
      <c r="HC34" s="27"/>
      <c r="HD34" s="28"/>
      <c r="HE34" s="27"/>
      <c r="HF34" s="1"/>
      <c r="HG34" s="1"/>
      <c r="HH34" s="1"/>
      <c r="HJ34" s="1"/>
      <c r="HK34" s="1"/>
      <c r="HL34" s="1"/>
    </row>
    <row r="35" spans="1:220" ht="15" customHeight="1">
      <c r="A35" s="64"/>
      <c r="B35" s="48"/>
      <c r="C35" s="46"/>
      <c r="F35" s="21"/>
      <c r="G35" s="71">
        <v>7</v>
      </c>
      <c r="H35" s="46" t="s">
        <v>42</v>
      </c>
      <c r="I35" s="4">
        <v>22</v>
      </c>
      <c r="J35" s="4">
        <f t="shared" si="50"/>
        <v>94</v>
      </c>
      <c r="K35" s="4">
        <f t="shared" si="50"/>
        <v>104</v>
      </c>
      <c r="L35" s="4">
        <f t="shared" si="50"/>
        <v>1909</v>
      </c>
      <c r="M35" s="4">
        <f t="shared" si="50"/>
        <v>2015</v>
      </c>
      <c r="N35" s="4">
        <f t="shared" si="51"/>
        <v>-106</v>
      </c>
      <c r="O35" s="21">
        <v>11</v>
      </c>
      <c r="P35" s="11"/>
      <c r="Q35" s="1">
        <v>6</v>
      </c>
      <c r="R35" s="1">
        <v>3</v>
      </c>
      <c r="S35" s="1">
        <v>88</v>
      </c>
      <c r="T35" s="1">
        <v>75</v>
      </c>
      <c r="U35" s="1">
        <f t="shared" si="52"/>
        <v>1</v>
      </c>
      <c r="V35" s="1"/>
      <c r="W35" s="1">
        <v>4</v>
      </c>
      <c r="X35" s="1">
        <v>5</v>
      </c>
      <c r="Y35" s="1">
        <v>85</v>
      </c>
      <c r="Z35" s="1">
        <v>86</v>
      </c>
      <c r="AA35" s="1">
        <f t="shared" si="53"/>
        <v>0</v>
      </c>
      <c r="AB35" s="1"/>
      <c r="AC35" s="1">
        <v>4</v>
      </c>
      <c r="AD35" s="1">
        <v>5</v>
      </c>
      <c r="AE35" s="1">
        <v>79</v>
      </c>
      <c r="AF35" s="1">
        <v>93</v>
      </c>
      <c r="AG35" s="1">
        <f t="shared" si="54"/>
        <v>0</v>
      </c>
      <c r="AH35" s="1"/>
      <c r="AI35" s="1">
        <v>3</v>
      </c>
      <c r="AJ35" s="1">
        <v>6</v>
      </c>
      <c r="AK35" s="1">
        <v>94</v>
      </c>
      <c r="AL35" s="1">
        <v>92</v>
      </c>
      <c r="AM35" s="1">
        <f t="shared" si="55"/>
        <v>0</v>
      </c>
      <c r="AN35" s="1"/>
      <c r="AO35" s="1">
        <v>5</v>
      </c>
      <c r="AP35" s="1">
        <v>4</v>
      </c>
      <c r="AQ35" s="1">
        <v>99</v>
      </c>
      <c r="AR35" s="1">
        <v>87</v>
      </c>
      <c r="AS35" s="1">
        <f t="shared" si="56"/>
        <v>1</v>
      </c>
      <c r="AT35" s="1"/>
      <c r="AU35" s="1">
        <v>5</v>
      </c>
      <c r="AV35" s="1">
        <v>4</v>
      </c>
      <c r="AW35" s="1">
        <v>89</v>
      </c>
      <c r="AX35" s="1">
        <v>87</v>
      </c>
      <c r="AY35" s="1">
        <f t="shared" si="57"/>
        <v>1</v>
      </c>
      <c r="AZ35" s="1"/>
      <c r="BA35" s="1">
        <v>4</v>
      </c>
      <c r="BB35" s="1">
        <v>5</v>
      </c>
      <c r="BC35" s="1">
        <v>76</v>
      </c>
      <c r="BD35" s="1">
        <v>90</v>
      </c>
      <c r="BE35" s="1">
        <f t="shared" si="58"/>
        <v>0</v>
      </c>
      <c r="BF35" s="1"/>
      <c r="BG35" s="1">
        <v>5</v>
      </c>
      <c r="BH35" s="1">
        <v>4</v>
      </c>
      <c r="BI35" s="1">
        <v>83</v>
      </c>
      <c r="BJ35" s="1">
        <v>83</v>
      </c>
      <c r="BK35" s="1">
        <f t="shared" si="59"/>
        <v>1</v>
      </c>
      <c r="BL35" s="1"/>
      <c r="BM35" s="1">
        <v>4</v>
      </c>
      <c r="BN35" s="1">
        <v>5</v>
      </c>
      <c r="BO35" s="1">
        <v>77</v>
      </c>
      <c r="BP35" s="1">
        <v>86</v>
      </c>
      <c r="BQ35" s="1">
        <f t="shared" si="60"/>
        <v>0</v>
      </c>
      <c r="BR35" s="1"/>
      <c r="BS35" s="1">
        <v>5</v>
      </c>
      <c r="BT35" s="1">
        <v>4</v>
      </c>
      <c r="BU35" s="1">
        <v>91</v>
      </c>
      <c r="BV35" s="1">
        <v>102</v>
      </c>
      <c r="BW35" s="1">
        <f t="shared" si="61"/>
        <v>1</v>
      </c>
      <c r="BX35" s="1"/>
      <c r="BY35" s="1">
        <v>5</v>
      </c>
      <c r="BZ35" s="1">
        <v>4</v>
      </c>
      <c r="CA35" s="1">
        <v>98</v>
      </c>
      <c r="CB35" s="1">
        <v>82</v>
      </c>
      <c r="CC35" s="1">
        <f t="shared" si="62"/>
        <v>1</v>
      </c>
      <c r="CD35" s="1"/>
      <c r="CE35" s="1">
        <v>5</v>
      </c>
      <c r="CF35" s="1">
        <v>4</v>
      </c>
      <c r="CG35" s="1">
        <v>103</v>
      </c>
      <c r="CH35" s="1">
        <v>93</v>
      </c>
      <c r="CI35" s="1">
        <f t="shared" si="63"/>
        <v>1</v>
      </c>
      <c r="CJ35" s="1"/>
      <c r="CK35" s="1">
        <v>4</v>
      </c>
      <c r="CL35" s="1">
        <v>5</v>
      </c>
      <c r="CM35" s="1">
        <v>93</v>
      </c>
      <c r="CN35" s="1">
        <v>97</v>
      </c>
      <c r="CO35" s="1">
        <f t="shared" si="64"/>
        <v>0</v>
      </c>
      <c r="CP35" s="1"/>
      <c r="CQ35" s="1">
        <v>5</v>
      </c>
      <c r="CR35" s="1">
        <v>4</v>
      </c>
      <c r="CS35" s="1">
        <v>87</v>
      </c>
      <c r="CT35" s="1">
        <v>90</v>
      </c>
      <c r="CU35" s="1">
        <f t="shared" si="65"/>
        <v>1</v>
      </c>
      <c r="CW35" s="4">
        <v>2</v>
      </c>
      <c r="CX35" s="4">
        <v>7</v>
      </c>
      <c r="CY35" s="4">
        <v>83</v>
      </c>
      <c r="CZ35" s="4">
        <v>114</v>
      </c>
      <c r="DA35" s="1">
        <f t="shared" si="66"/>
        <v>0</v>
      </c>
      <c r="DC35" s="4">
        <v>3</v>
      </c>
      <c r="DD35" s="4">
        <v>6</v>
      </c>
      <c r="DE35" s="4">
        <v>96</v>
      </c>
      <c r="DF35" s="4">
        <v>92</v>
      </c>
      <c r="DG35" s="1">
        <f t="shared" si="67"/>
        <v>0</v>
      </c>
      <c r="DI35" s="4">
        <v>2</v>
      </c>
      <c r="DJ35" s="4">
        <v>7</v>
      </c>
      <c r="DK35" s="4">
        <v>63</v>
      </c>
      <c r="DL35" s="4">
        <v>100</v>
      </c>
      <c r="DM35" s="1">
        <f t="shared" si="68"/>
        <v>0</v>
      </c>
      <c r="DO35" s="4">
        <v>3</v>
      </c>
      <c r="DP35" s="4">
        <v>6</v>
      </c>
      <c r="DQ35" s="14">
        <v>81</v>
      </c>
      <c r="DR35" s="4">
        <v>100</v>
      </c>
      <c r="DS35" s="1">
        <f t="shared" si="69"/>
        <v>0</v>
      </c>
      <c r="DU35" s="4">
        <v>6</v>
      </c>
      <c r="DV35" s="4">
        <v>3</v>
      </c>
      <c r="DW35" s="4">
        <v>96</v>
      </c>
      <c r="DX35" s="4">
        <v>90</v>
      </c>
      <c r="DY35" s="1">
        <f t="shared" si="70"/>
        <v>1</v>
      </c>
      <c r="EA35" s="4">
        <v>6</v>
      </c>
      <c r="EB35" s="4">
        <v>3</v>
      </c>
      <c r="EC35" s="4">
        <v>88</v>
      </c>
      <c r="ED35" s="4">
        <v>78</v>
      </c>
      <c r="EE35" s="1">
        <f t="shared" si="71"/>
        <v>1</v>
      </c>
      <c r="EF35" s="4">
        <v>2</v>
      </c>
      <c r="EG35" s="4">
        <v>7</v>
      </c>
      <c r="EH35" s="4">
        <v>63</v>
      </c>
      <c r="EI35" s="4">
        <v>110</v>
      </c>
      <c r="EJ35" s="1">
        <f t="shared" si="72"/>
        <v>0</v>
      </c>
      <c r="EK35" s="4">
        <v>6</v>
      </c>
      <c r="EL35" s="4">
        <v>3</v>
      </c>
      <c r="EM35" s="4">
        <v>97</v>
      </c>
      <c r="EN35" s="4">
        <v>88</v>
      </c>
      <c r="EO35" s="1">
        <f t="shared" si="73"/>
        <v>1</v>
      </c>
      <c r="EP35" s="1"/>
      <c r="EQ35" s="1"/>
      <c r="ER35" s="1"/>
      <c r="ES35" s="1"/>
      <c r="ET35" s="1"/>
      <c r="EV35" s="48"/>
      <c r="EW35" s="48"/>
      <c r="EX35" s="46"/>
      <c r="EY35" s="46"/>
      <c r="EZ35" s="46"/>
      <c r="FA35" s="46"/>
      <c r="FB35" s="46"/>
      <c r="FC35" s="46"/>
      <c r="FD35" s="46"/>
      <c r="FE35" s="46"/>
      <c r="FF35" s="46"/>
      <c r="FG35" s="47"/>
      <c r="FH35" s="51"/>
      <c r="FI35" s="51"/>
      <c r="FJ35" s="46"/>
      <c r="FK35" s="52"/>
      <c r="FL35" s="52"/>
      <c r="FM35" s="53"/>
      <c r="FN35" s="54"/>
      <c r="FO35" s="54"/>
      <c r="FP35" s="55"/>
      <c r="FQ35" s="47"/>
      <c r="FR35" s="47"/>
      <c r="FS35" s="53"/>
      <c r="FT35" s="47"/>
      <c r="FU35" s="47"/>
      <c r="FV35" s="52"/>
      <c r="FW35" s="46"/>
      <c r="FX35" s="46"/>
      <c r="FY35" s="46"/>
      <c r="FZ35" s="46"/>
      <c r="GA35" s="46"/>
      <c r="GB35" s="46"/>
      <c r="GC35" s="46"/>
      <c r="GD35" s="46"/>
      <c r="GE35" s="46"/>
      <c r="GF35" s="47"/>
      <c r="GG35" s="47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7"/>
      <c r="GU35" s="46"/>
      <c r="GV35" s="46"/>
      <c r="GW35" s="47"/>
      <c r="GX35" s="27"/>
      <c r="GY35" s="27"/>
      <c r="GZ35" s="28"/>
      <c r="HA35" s="27"/>
      <c r="HB35" s="27"/>
      <c r="HC35" s="28"/>
      <c r="HD35" s="27"/>
      <c r="HE35" s="27"/>
      <c r="HF35" s="1"/>
      <c r="HG35" s="1"/>
      <c r="HH35" s="1"/>
      <c r="HJ35" s="1"/>
      <c r="HK35" s="1"/>
      <c r="HL35" s="1"/>
    </row>
    <row r="36" spans="1:220" ht="15" customHeight="1">
      <c r="A36" s="64"/>
      <c r="B36" s="48"/>
      <c r="C36" s="46"/>
      <c r="F36" s="21"/>
      <c r="G36" s="71">
        <v>8</v>
      </c>
      <c r="H36" s="46" t="s">
        <v>41</v>
      </c>
      <c r="I36" s="4">
        <v>22</v>
      </c>
      <c r="J36" s="4">
        <v>95</v>
      </c>
      <c r="K36" s="4">
        <v>103</v>
      </c>
      <c r="L36" s="4">
        <v>1884</v>
      </c>
      <c r="M36" s="4">
        <v>2009</v>
      </c>
      <c r="N36" s="4">
        <f t="shared" si="51"/>
        <v>-125</v>
      </c>
      <c r="O36" s="21">
        <f>SUM(U36+AA36+AG36+AM36+AS36+AY36+BE36+BK36+BQ36+BW36+CC36+CI36+CO36+CU36+DA36+DG36+DM36+DS36+DY36+EE36+EJ36)</f>
        <v>9</v>
      </c>
      <c r="P36" s="11"/>
      <c r="Q36" s="1">
        <v>5</v>
      </c>
      <c r="R36" s="1">
        <v>4</v>
      </c>
      <c r="S36" s="1">
        <v>100</v>
      </c>
      <c r="T36" s="1">
        <v>96</v>
      </c>
      <c r="U36" s="1">
        <f t="shared" si="52"/>
        <v>1</v>
      </c>
      <c r="V36" s="1"/>
      <c r="W36" s="1">
        <v>3</v>
      </c>
      <c r="X36" s="1">
        <v>6</v>
      </c>
      <c r="Y36" s="1">
        <v>69</v>
      </c>
      <c r="Z36" s="1">
        <v>109</v>
      </c>
      <c r="AA36" s="1">
        <f t="shared" si="53"/>
        <v>0</v>
      </c>
      <c r="AB36" s="1"/>
      <c r="AC36" s="1">
        <v>5</v>
      </c>
      <c r="AD36" s="1">
        <v>4</v>
      </c>
      <c r="AE36" s="1">
        <v>87</v>
      </c>
      <c r="AF36" s="1">
        <v>89</v>
      </c>
      <c r="AG36" s="1">
        <f t="shared" si="54"/>
        <v>1</v>
      </c>
      <c r="AH36" s="1"/>
      <c r="AI36" s="1">
        <v>7</v>
      </c>
      <c r="AJ36" s="1">
        <v>2</v>
      </c>
      <c r="AK36" s="1">
        <v>101</v>
      </c>
      <c r="AL36" s="1">
        <v>68</v>
      </c>
      <c r="AM36" s="1">
        <f t="shared" si="55"/>
        <v>1</v>
      </c>
      <c r="AN36" s="1"/>
      <c r="AO36" s="1">
        <v>6</v>
      </c>
      <c r="AP36" s="1">
        <v>3</v>
      </c>
      <c r="AQ36" s="1">
        <v>106</v>
      </c>
      <c r="AR36" s="1">
        <v>72</v>
      </c>
      <c r="AS36" s="1">
        <f t="shared" si="56"/>
        <v>1</v>
      </c>
      <c r="AT36" s="1"/>
      <c r="AU36" s="1">
        <v>2</v>
      </c>
      <c r="AV36" s="1">
        <v>7</v>
      </c>
      <c r="AW36" s="1">
        <v>60</v>
      </c>
      <c r="AX36" s="1">
        <v>107</v>
      </c>
      <c r="AY36" s="1">
        <f t="shared" si="57"/>
        <v>0</v>
      </c>
      <c r="AZ36" s="1"/>
      <c r="BA36" s="1">
        <v>2</v>
      </c>
      <c r="BB36" s="1">
        <v>7</v>
      </c>
      <c r="BC36" s="1">
        <v>57</v>
      </c>
      <c r="BD36" s="1">
        <v>100</v>
      </c>
      <c r="BE36" s="1">
        <f t="shared" si="58"/>
        <v>0</v>
      </c>
      <c r="BF36" s="1"/>
      <c r="BG36" s="1">
        <v>3</v>
      </c>
      <c r="BH36" s="1">
        <v>6</v>
      </c>
      <c r="BI36" s="1">
        <v>63</v>
      </c>
      <c r="BJ36" s="1">
        <v>99</v>
      </c>
      <c r="BK36" s="1">
        <f t="shared" si="59"/>
        <v>0</v>
      </c>
      <c r="BL36" s="1"/>
      <c r="BM36" s="1">
        <v>3</v>
      </c>
      <c r="BN36" s="1">
        <v>6</v>
      </c>
      <c r="BO36" s="1">
        <v>81</v>
      </c>
      <c r="BP36" s="1">
        <v>103</v>
      </c>
      <c r="BQ36" s="1">
        <f t="shared" si="60"/>
        <v>0</v>
      </c>
      <c r="BR36" s="1"/>
      <c r="BS36" s="1">
        <v>4</v>
      </c>
      <c r="BT36" s="1">
        <v>5</v>
      </c>
      <c r="BU36" s="1">
        <v>89</v>
      </c>
      <c r="BV36" s="1">
        <v>96</v>
      </c>
      <c r="BW36" s="1">
        <f t="shared" si="61"/>
        <v>0</v>
      </c>
      <c r="BX36" s="1"/>
      <c r="BY36" s="1">
        <v>4</v>
      </c>
      <c r="BZ36" s="1">
        <v>5</v>
      </c>
      <c r="CA36" s="1">
        <v>82</v>
      </c>
      <c r="CB36" s="1">
        <v>98</v>
      </c>
      <c r="CC36" s="1">
        <f t="shared" si="62"/>
        <v>0</v>
      </c>
      <c r="CD36" s="1"/>
      <c r="CE36" s="1">
        <v>2</v>
      </c>
      <c r="CF36" s="1">
        <v>7</v>
      </c>
      <c r="CG36" s="1">
        <v>75</v>
      </c>
      <c r="CH36" s="1">
        <v>109</v>
      </c>
      <c r="CI36" s="1">
        <f t="shared" si="63"/>
        <v>0</v>
      </c>
      <c r="CJ36" s="1"/>
      <c r="CK36" s="1">
        <v>2</v>
      </c>
      <c r="CL36" s="1">
        <v>7</v>
      </c>
      <c r="CM36" s="1">
        <v>59</v>
      </c>
      <c r="CN36" s="1">
        <v>105</v>
      </c>
      <c r="CO36" s="1">
        <f t="shared" si="64"/>
        <v>0</v>
      </c>
      <c r="CP36" s="1"/>
      <c r="CQ36" s="1">
        <v>4</v>
      </c>
      <c r="CR36" s="1">
        <v>5</v>
      </c>
      <c r="CS36" s="1">
        <v>68</v>
      </c>
      <c r="CT36" s="1">
        <v>94</v>
      </c>
      <c r="CU36" s="1">
        <f t="shared" si="65"/>
        <v>0</v>
      </c>
      <c r="CW36" s="4">
        <v>6</v>
      </c>
      <c r="CX36" s="4">
        <v>3</v>
      </c>
      <c r="CY36" s="4">
        <v>106</v>
      </c>
      <c r="CZ36" s="4">
        <v>61</v>
      </c>
      <c r="DA36" s="1">
        <f t="shared" si="66"/>
        <v>1</v>
      </c>
      <c r="DC36" s="4">
        <v>3</v>
      </c>
      <c r="DD36" s="4">
        <v>6</v>
      </c>
      <c r="DE36" s="4">
        <v>84</v>
      </c>
      <c r="DF36" s="4">
        <v>99</v>
      </c>
      <c r="DG36" s="1">
        <f t="shared" si="67"/>
        <v>0</v>
      </c>
      <c r="DI36" s="4">
        <v>6</v>
      </c>
      <c r="DJ36" s="4">
        <v>3</v>
      </c>
      <c r="DK36" s="4">
        <v>95</v>
      </c>
      <c r="DL36" s="4">
        <v>85</v>
      </c>
      <c r="DM36" s="1">
        <f t="shared" si="68"/>
        <v>1</v>
      </c>
      <c r="DO36" s="4">
        <v>7</v>
      </c>
      <c r="DP36" s="4">
        <v>2</v>
      </c>
      <c r="DQ36" s="4">
        <v>96</v>
      </c>
      <c r="DR36" s="4">
        <v>80</v>
      </c>
      <c r="DS36" s="1">
        <f t="shared" si="69"/>
        <v>1</v>
      </c>
      <c r="DU36" s="4">
        <v>5</v>
      </c>
      <c r="DV36" s="4">
        <v>4</v>
      </c>
      <c r="DW36" s="4">
        <v>98</v>
      </c>
      <c r="DX36" s="4">
        <v>70</v>
      </c>
      <c r="DY36" s="1">
        <f t="shared" si="70"/>
        <v>1</v>
      </c>
      <c r="EA36" s="4">
        <v>3</v>
      </c>
      <c r="EB36" s="4">
        <v>6</v>
      </c>
      <c r="EC36" s="4">
        <v>65</v>
      </c>
      <c r="ED36" s="4">
        <v>99</v>
      </c>
      <c r="EE36" s="1">
        <f t="shared" si="71"/>
        <v>0</v>
      </c>
      <c r="EF36" s="4">
        <v>8</v>
      </c>
      <c r="EG36" s="4">
        <v>1</v>
      </c>
      <c r="EH36" s="4">
        <v>112</v>
      </c>
      <c r="EI36" s="4">
        <v>78</v>
      </c>
      <c r="EJ36" s="1">
        <f t="shared" si="72"/>
        <v>1</v>
      </c>
      <c r="EK36" s="4">
        <v>3</v>
      </c>
      <c r="EL36" s="4">
        <v>6</v>
      </c>
      <c r="EM36" s="4">
        <v>88</v>
      </c>
      <c r="EN36" s="4">
        <v>97</v>
      </c>
      <c r="EO36" s="1">
        <f t="shared" si="73"/>
        <v>0</v>
      </c>
      <c r="EP36" s="1"/>
      <c r="EQ36" s="1"/>
      <c r="ER36" s="1"/>
      <c r="ES36" s="1"/>
      <c r="ET36" s="1"/>
      <c r="EV36" s="48"/>
      <c r="EW36" s="48"/>
      <c r="EX36" s="46"/>
      <c r="EY36" s="46"/>
      <c r="EZ36" s="46"/>
      <c r="FA36" s="46"/>
      <c r="FB36" s="46"/>
      <c r="FC36" s="46"/>
      <c r="FD36" s="46"/>
      <c r="FE36" s="46"/>
      <c r="FF36" s="46"/>
      <c r="FG36" s="47"/>
      <c r="FH36" s="51"/>
      <c r="FI36" s="51"/>
      <c r="FJ36" s="46"/>
      <c r="FK36" s="52"/>
      <c r="FL36" s="52"/>
      <c r="FM36" s="53"/>
      <c r="FN36" s="54"/>
      <c r="FO36" s="54"/>
      <c r="FP36" s="55"/>
      <c r="FQ36" s="47"/>
      <c r="FR36" s="47"/>
      <c r="FS36" s="53"/>
      <c r="FT36" s="47"/>
      <c r="FU36" s="47"/>
      <c r="FV36" s="52"/>
      <c r="FW36" s="46"/>
      <c r="FX36" s="46"/>
      <c r="FY36" s="46"/>
      <c r="FZ36" s="46"/>
      <c r="GA36" s="46"/>
      <c r="GB36" s="46"/>
      <c r="GC36" s="46"/>
      <c r="GD36" s="46"/>
      <c r="GE36" s="46"/>
      <c r="GF36" s="47"/>
      <c r="GG36" s="47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7"/>
      <c r="GU36" s="46"/>
      <c r="GV36" s="46"/>
      <c r="GW36" s="47"/>
      <c r="GX36" s="27"/>
      <c r="GY36" s="27"/>
      <c r="GZ36" s="28"/>
      <c r="HA36" s="27"/>
      <c r="HB36" s="27"/>
      <c r="HC36" s="28"/>
      <c r="HD36" s="27"/>
      <c r="HE36" s="27"/>
      <c r="HF36" s="1"/>
      <c r="HG36" s="1"/>
      <c r="HH36" s="1"/>
      <c r="HJ36" s="1"/>
      <c r="HK36" s="1"/>
      <c r="HL36" s="1"/>
    </row>
    <row r="37" spans="1:220" ht="15" customHeight="1">
      <c r="A37" s="64"/>
      <c r="B37" s="48"/>
      <c r="C37" s="46"/>
      <c r="F37" s="21"/>
      <c r="G37" s="71">
        <v>9</v>
      </c>
      <c r="H37" s="46" t="s">
        <v>47</v>
      </c>
      <c r="I37" s="4">
        <v>22</v>
      </c>
      <c r="J37" s="4">
        <v>93</v>
      </c>
      <c r="K37" s="4">
        <v>105</v>
      </c>
      <c r="L37" s="4">
        <v>1841</v>
      </c>
      <c r="M37" s="4">
        <v>2014</v>
      </c>
      <c r="N37" s="4">
        <f t="shared" si="51"/>
        <v>-173</v>
      </c>
      <c r="O37" s="21">
        <v>9</v>
      </c>
      <c r="P37" s="11"/>
      <c r="Q37" s="1">
        <v>3</v>
      </c>
      <c r="R37" s="1">
        <v>6</v>
      </c>
      <c r="S37" s="1">
        <v>75</v>
      </c>
      <c r="T37" s="1">
        <v>88</v>
      </c>
      <c r="U37" s="1">
        <f t="shared" si="52"/>
        <v>0</v>
      </c>
      <c r="V37" s="1"/>
      <c r="W37" s="1">
        <v>7</v>
      </c>
      <c r="X37" s="1">
        <v>2</v>
      </c>
      <c r="Y37" s="1">
        <v>109</v>
      </c>
      <c r="Z37" s="1">
        <v>69</v>
      </c>
      <c r="AA37" s="1">
        <f t="shared" si="53"/>
        <v>1</v>
      </c>
      <c r="AB37" s="1"/>
      <c r="AC37" s="1">
        <v>4</v>
      </c>
      <c r="AD37" s="1">
        <v>5</v>
      </c>
      <c r="AE37" s="1">
        <v>69</v>
      </c>
      <c r="AF37" s="1">
        <v>104</v>
      </c>
      <c r="AG37" s="1">
        <f t="shared" si="54"/>
        <v>0</v>
      </c>
      <c r="AH37" s="1"/>
      <c r="AI37" s="1">
        <v>7</v>
      </c>
      <c r="AJ37" s="1">
        <v>2</v>
      </c>
      <c r="AK37" s="1">
        <v>107</v>
      </c>
      <c r="AL37" s="1">
        <v>69</v>
      </c>
      <c r="AM37" s="1">
        <f t="shared" si="55"/>
        <v>1</v>
      </c>
      <c r="AN37" s="1"/>
      <c r="AO37" s="1">
        <v>5</v>
      </c>
      <c r="AP37" s="1">
        <v>4</v>
      </c>
      <c r="AQ37" s="1">
        <v>80</v>
      </c>
      <c r="AR37" s="1">
        <v>95</v>
      </c>
      <c r="AS37" s="1">
        <f t="shared" si="56"/>
        <v>1</v>
      </c>
      <c r="AT37" s="1"/>
      <c r="AU37" s="1">
        <v>7</v>
      </c>
      <c r="AV37" s="1">
        <v>2</v>
      </c>
      <c r="AW37" s="1">
        <v>107</v>
      </c>
      <c r="AX37" s="1">
        <v>60</v>
      </c>
      <c r="AY37" s="1">
        <f t="shared" si="57"/>
        <v>1</v>
      </c>
      <c r="AZ37" s="1"/>
      <c r="BA37" s="1">
        <v>3</v>
      </c>
      <c r="BB37" s="1">
        <v>6</v>
      </c>
      <c r="BC37" s="1">
        <v>79</v>
      </c>
      <c r="BD37" s="1">
        <v>105</v>
      </c>
      <c r="BE37" s="1">
        <f t="shared" si="58"/>
        <v>0</v>
      </c>
      <c r="BF37" s="1"/>
      <c r="BG37" s="1">
        <v>5</v>
      </c>
      <c r="BH37" s="1">
        <v>4</v>
      </c>
      <c r="BI37" s="1">
        <v>89</v>
      </c>
      <c r="BJ37" s="1">
        <v>89</v>
      </c>
      <c r="BK37" s="1">
        <f t="shared" si="59"/>
        <v>1</v>
      </c>
      <c r="BL37" s="1"/>
      <c r="BM37" s="1">
        <v>4</v>
      </c>
      <c r="BN37" s="1">
        <v>5</v>
      </c>
      <c r="BO37" s="1">
        <v>77</v>
      </c>
      <c r="BP37" s="1">
        <v>99</v>
      </c>
      <c r="BQ37" s="1">
        <f t="shared" si="60"/>
        <v>0</v>
      </c>
      <c r="BR37" s="1"/>
      <c r="BS37" s="1">
        <v>2</v>
      </c>
      <c r="BT37" s="1">
        <v>7</v>
      </c>
      <c r="BU37" s="1">
        <v>77</v>
      </c>
      <c r="BV37" s="1">
        <v>100</v>
      </c>
      <c r="BW37" s="1">
        <f t="shared" si="61"/>
        <v>0</v>
      </c>
      <c r="BX37" s="1"/>
      <c r="BY37" s="1">
        <v>3</v>
      </c>
      <c r="BZ37" s="1">
        <v>6</v>
      </c>
      <c r="CA37" s="1">
        <v>86</v>
      </c>
      <c r="CB37" s="1">
        <v>95</v>
      </c>
      <c r="CC37" s="1">
        <f t="shared" si="62"/>
        <v>0</v>
      </c>
      <c r="CD37" s="1"/>
      <c r="CE37" s="1">
        <v>4</v>
      </c>
      <c r="CF37" s="1">
        <v>5</v>
      </c>
      <c r="CG37" s="1">
        <v>93</v>
      </c>
      <c r="CH37" s="1">
        <v>103</v>
      </c>
      <c r="CI37" s="1">
        <f t="shared" si="63"/>
        <v>0</v>
      </c>
      <c r="CJ37" s="1"/>
      <c r="CK37" s="1">
        <v>3</v>
      </c>
      <c r="CL37" s="1">
        <v>6</v>
      </c>
      <c r="CM37" s="1">
        <v>75</v>
      </c>
      <c r="CN37" s="1">
        <v>94</v>
      </c>
      <c r="CO37" s="1">
        <f t="shared" si="64"/>
        <v>0</v>
      </c>
      <c r="CP37" s="1"/>
      <c r="CQ37" s="1">
        <v>2</v>
      </c>
      <c r="CR37" s="1">
        <v>7</v>
      </c>
      <c r="CS37" s="1">
        <v>67</v>
      </c>
      <c r="CT37" s="1">
        <v>109</v>
      </c>
      <c r="CU37" s="1">
        <f t="shared" si="65"/>
        <v>0</v>
      </c>
      <c r="CW37" s="4">
        <v>4</v>
      </c>
      <c r="CX37" s="4">
        <v>5</v>
      </c>
      <c r="CY37" s="4">
        <v>88</v>
      </c>
      <c r="CZ37" s="4">
        <v>105</v>
      </c>
      <c r="DA37" s="1">
        <f t="shared" si="66"/>
        <v>0</v>
      </c>
      <c r="DC37" s="4">
        <v>6</v>
      </c>
      <c r="DD37" s="4">
        <v>3</v>
      </c>
      <c r="DE37" s="4">
        <v>93</v>
      </c>
      <c r="DF37" s="4">
        <v>82</v>
      </c>
      <c r="DG37" s="1">
        <f t="shared" si="67"/>
        <v>1</v>
      </c>
      <c r="DI37" s="4">
        <v>3</v>
      </c>
      <c r="DJ37" s="4">
        <v>6</v>
      </c>
      <c r="DK37" s="4">
        <v>85</v>
      </c>
      <c r="DL37" s="4">
        <v>95</v>
      </c>
      <c r="DM37" s="1">
        <f t="shared" si="68"/>
        <v>0</v>
      </c>
      <c r="DO37" s="4">
        <v>5</v>
      </c>
      <c r="DP37" s="4">
        <v>4</v>
      </c>
      <c r="DQ37" s="4">
        <v>77</v>
      </c>
      <c r="DR37" s="4">
        <v>76</v>
      </c>
      <c r="DS37" s="1">
        <f t="shared" si="69"/>
        <v>1</v>
      </c>
      <c r="DU37" s="4">
        <v>6</v>
      </c>
      <c r="DV37" s="4">
        <v>3</v>
      </c>
      <c r="DW37" s="4">
        <v>105</v>
      </c>
      <c r="DX37" s="4">
        <v>83</v>
      </c>
      <c r="DY37" s="1">
        <f t="shared" si="70"/>
        <v>1</v>
      </c>
      <c r="EA37" s="4">
        <v>4</v>
      </c>
      <c r="EB37" s="4">
        <v>5</v>
      </c>
      <c r="EC37" s="4">
        <v>89</v>
      </c>
      <c r="ED37" s="4">
        <v>102</v>
      </c>
      <c r="EE37" s="1">
        <f t="shared" si="71"/>
        <v>0</v>
      </c>
      <c r="EF37" s="4">
        <v>2</v>
      </c>
      <c r="EG37" s="4">
        <v>7</v>
      </c>
      <c r="EH37" s="4">
        <v>62</v>
      </c>
      <c r="EI37" s="4">
        <v>105</v>
      </c>
      <c r="EJ37" s="1">
        <f t="shared" si="72"/>
        <v>0</v>
      </c>
      <c r="EK37" s="4">
        <v>6</v>
      </c>
      <c r="EL37" s="4">
        <v>3</v>
      </c>
      <c r="EM37" s="4">
        <v>95</v>
      </c>
      <c r="EN37" s="4">
        <v>82</v>
      </c>
      <c r="EO37" s="1">
        <f t="shared" si="73"/>
        <v>1</v>
      </c>
      <c r="EP37" s="1"/>
      <c r="EQ37" s="1"/>
      <c r="ER37" s="1"/>
      <c r="ES37" s="1"/>
      <c r="ET37" s="1"/>
      <c r="EV37" s="48"/>
      <c r="EW37" s="48"/>
      <c r="EX37" s="46"/>
      <c r="EY37" s="46"/>
      <c r="EZ37" s="46"/>
      <c r="FA37" s="46"/>
      <c r="FB37" s="46"/>
      <c r="FC37" s="46"/>
      <c r="FD37" s="46"/>
      <c r="FE37" s="46"/>
      <c r="FF37" s="46"/>
      <c r="FG37" s="47"/>
      <c r="FH37" s="51"/>
      <c r="FI37" s="51"/>
      <c r="FJ37" s="46"/>
      <c r="FK37" s="52"/>
      <c r="FL37" s="52"/>
      <c r="FM37" s="53"/>
      <c r="FN37" s="54"/>
      <c r="FO37" s="54"/>
      <c r="FP37" s="55"/>
      <c r="FQ37" s="47"/>
      <c r="FR37" s="47"/>
      <c r="FS37" s="53"/>
      <c r="FT37" s="47"/>
      <c r="FU37" s="47"/>
      <c r="FV37" s="52"/>
      <c r="FW37" s="46"/>
      <c r="FX37" s="46"/>
      <c r="FY37" s="46"/>
      <c r="FZ37" s="46"/>
      <c r="GA37" s="46"/>
      <c r="GB37" s="46"/>
      <c r="GC37" s="46"/>
      <c r="GD37" s="46"/>
      <c r="GE37" s="46"/>
      <c r="GF37" s="47"/>
      <c r="GG37" s="47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7"/>
      <c r="GU37" s="46"/>
      <c r="GV37" s="46"/>
      <c r="GW37" s="47"/>
      <c r="GX37" s="27"/>
      <c r="GY37" s="27"/>
      <c r="GZ37" s="28"/>
      <c r="HA37" s="28"/>
      <c r="HB37" s="27"/>
      <c r="HC37" s="27"/>
      <c r="HD37" s="28"/>
      <c r="HE37" s="27"/>
      <c r="HF37" s="1"/>
      <c r="HG37" s="1"/>
      <c r="HH37" s="1"/>
      <c r="HJ37" s="1"/>
      <c r="HK37" s="1"/>
      <c r="HL37" s="1"/>
    </row>
    <row r="38" spans="1:220" ht="15" customHeight="1">
      <c r="A38" s="64"/>
      <c r="B38" s="48"/>
      <c r="C38" s="46"/>
      <c r="F38" s="21"/>
      <c r="G38" s="71">
        <v>10</v>
      </c>
      <c r="H38" s="46" t="s">
        <v>48</v>
      </c>
      <c r="I38" s="4">
        <v>22</v>
      </c>
      <c r="J38" s="4">
        <f aca="true" t="shared" si="74" ref="J38:M40">SUM(Q38+W38+AC38+AI38+AO38+AU38+BA38+BG38+BM38+BS38+BY38+CE38+CK38+CQ38+CW38+DC38+DI38+DO38+DU38+EA38+EF38+EK38)</f>
        <v>87</v>
      </c>
      <c r="K38" s="4">
        <f t="shared" si="74"/>
        <v>111</v>
      </c>
      <c r="L38" s="4">
        <f t="shared" si="74"/>
        <v>1827</v>
      </c>
      <c r="M38" s="4">
        <f t="shared" si="74"/>
        <v>2112</v>
      </c>
      <c r="N38" s="4">
        <f t="shared" si="51"/>
        <v>-285</v>
      </c>
      <c r="O38" s="21">
        <f>SUM(U38+AA38+AG38+AM38+AS38+AY38+BE38+BK38+BQ38+BW38+CC38+CI38+CO38+CU38+DA38+DG38+DM38+DS38+DY38+EE38+EJ38)</f>
        <v>8</v>
      </c>
      <c r="P38" s="11"/>
      <c r="Q38" s="1">
        <v>4</v>
      </c>
      <c r="R38" s="1">
        <v>5</v>
      </c>
      <c r="S38" s="1">
        <v>96</v>
      </c>
      <c r="T38" s="1">
        <v>100</v>
      </c>
      <c r="U38" s="1">
        <f t="shared" si="52"/>
        <v>0</v>
      </c>
      <c r="V38" s="1"/>
      <c r="W38" s="1">
        <v>5</v>
      </c>
      <c r="X38" s="1">
        <v>4</v>
      </c>
      <c r="Y38" s="1">
        <v>86</v>
      </c>
      <c r="Z38" s="1">
        <v>85</v>
      </c>
      <c r="AA38" s="1">
        <f t="shared" si="53"/>
        <v>1</v>
      </c>
      <c r="AB38" s="1"/>
      <c r="AC38" s="1">
        <v>3</v>
      </c>
      <c r="AD38" s="1">
        <v>6</v>
      </c>
      <c r="AE38" s="1">
        <v>77</v>
      </c>
      <c r="AF38" s="1">
        <v>102</v>
      </c>
      <c r="AG38" s="1">
        <f t="shared" si="54"/>
        <v>0</v>
      </c>
      <c r="AH38" s="1"/>
      <c r="AI38" s="1">
        <v>3</v>
      </c>
      <c r="AJ38" s="1">
        <v>6</v>
      </c>
      <c r="AK38" s="1">
        <v>73</v>
      </c>
      <c r="AL38" s="1">
        <v>110</v>
      </c>
      <c r="AM38" s="1">
        <f t="shared" si="55"/>
        <v>0</v>
      </c>
      <c r="AN38" s="1"/>
      <c r="AO38" s="1">
        <v>7</v>
      </c>
      <c r="AP38" s="1">
        <v>2</v>
      </c>
      <c r="AQ38" s="1">
        <v>99</v>
      </c>
      <c r="AR38" s="1">
        <v>70</v>
      </c>
      <c r="AS38" s="1">
        <f t="shared" si="56"/>
        <v>1</v>
      </c>
      <c r="AT38" s="1"/>
      <c r="AU38" s="1">
        <v>3</v>
      </c>
      <c r="AV38" s="1">
        <v>6</v>
      </c>
      <c r="AW38" s="1">
        <v>65</v>
      </c>
      <c r="AX38" s="1">
        <v>107</v>
      </c>
      <c r="AY38" s="1">
        <f t="shared" si="57"/>
        <v>0</v>
      </c>
      <c r="AZ38" s="1"/>
      <c r="BA38" s="1">
        <v>3</v>
      </c>
      <c r="BB38" s="1">
        <v>6</v>
      </c>
      <c r="BC38" s="1">
        <v>91</v>
      </c>
      <c r="BD38" s="1">
        <v>104</v>
      </c>
      <c r="BE38" s="1">
        <f t="shared" si="58"/>
        <v>0</v>
      </c>
      <c r="BF38" s="1"/>
      <c r="BG38" s="1">
        <v>4</v>
      </c>
      <c r="BH38" s="1">
        <v>5</v>
      </c>
      <c r="BI38" s="1">
        <v>80</v>
      </c>
      <c r="BJ38" s="1">
        <v>97</v>
      </c>
      <c r="BK38" s="1">
        <f t="shared" si="59"/>
        <v>0</v>
      </c>
      <c r="BL38" s="1"/>
      <c r="BM38" s="1">
        <v>8</v>
      </c>
      <c r="BN38" s="1">
        <v>1</v>
      </c>
      <c r="BO38" s="1">
        <v>110</v>
      </c>
      <c r="BP38" s="1">
        <v>58</v>
      </c>
      <c r="BQ38" s="1">
        <f t="shared" si="60"/>
        <v>1</v>
      </c>
      <c r="BR38" s="1"/>
      <c r="BS38" s="1">
        <v>2</v>
      </c>
      <c r="BT38" s="1">
        <v>7</v>
      </c>
      <c r="BU38" s="1">
        <v>69</v>
      </c>
      <c r="BV38" s="1">
        <v>111</v>
      </c>
      <c r="BW38" s="1">
        <f t="shared" si="61"/>
        <v>0</v>
      </c>
      <c r="BX38" s="1"/>
      <c r="BY38" s="1">
        <v>6</v>
      </c>
      <c r="BZ38" s="1">
        <v>3</v>
      </c>
      <c r="CA38" s="1">
        <v>95</v>
      </c>
      <c r="CB38" s="1">
        <v>86</v>
      </c>
      <c r="CC38" s="1">
        <f t="shared" si="62"/>
        <v>1</v>
      </c>
      <c r="CD38" s="1"/>
      <c r="CE38" s="1">
        <v>7</v>
      </c>
      <c r="CF38" s="1">
        <v>2</v>
      </c>
      <c r="CG38" s="1">
        <v>109</v>
      </c>
      <c r="CH38" s="1">
        <v>75</v>
      </c>
      <c r="CI38" s="1">
        <f t="shared" si="63"/>
        <v>1</v>
      </c>
      <c r="CJ38" s="1"/>
      <c r="CK38" s="1">
        <v>5</v>
      </c>
      <c r="CL38" s="1">
        <v>4</v>
      </c>
      <c r="CM38" s="1">
        <v>97</v>
      </c>
      <c r="CN38" s="1">
        <v>93</v>
      </c>
      <c r="CO38" s="1">
        <f t="shared" si="64"/>
        <v>1</v>
      </c>
      <c r="CP38" s="1"/>
      <c r="CQ38" s="1">
        <v>0</v>
      </c>
      <c r="CR38" s="1">
        <v>9</v>
      </c>
      <c r="CS38" s="1">
        <v>37</v>
      </c>
      <c r="CT38" s="1">
        <v>117</v>
      </c>
      <c r="CU38" s="1">
        <f t="shared" si="65"/>
        <v>0</v>
      </c>
      <c r="CW38" s="4">
        <v>3</v>
      </c>
      <c r="CX38" s="4">
        <v>6</v>
      </c>
      <c r="CY38" s="4">
        <v>69</v>
      </c>
      <c r="CZ38" s="4">
        <v>105</v>
      </c>
      <c r="DA38" s="1">
        <f t="shared" si="66"/>
        <v>0</v>
      </c>
      <c r="DC38" s="4">
        <v>5</v>
      </c>
      <c r="DD38" s="4">
        <v>4</v>
      </c>
      <c r="DE38" s="4">
        <v>97</v>
      </c>
      <c r="DF38" s="4">
        <v>95</v>
      </c>
      <c r="DG38" s="1">
        <f t="shared" si="67"/>
        <v>1</v>
      </c>
      <c r="DI38" s="4">
        <v>3</v>
      </c>
      <c r="DJ38" s="4">
        <v>6</v>
      </c>
      <c r="DK38" s="4">
        <v>73</v>
      </c>
      <c r="DL38" s="4">
        <v>101</v>
      </c>
      <c r="DM38" s="1">
        <f t="shared" si="68"/>
        <v>0</v>
      </c>
      <c r="DO38" s="4">
        <v>1</v>
      </c>
      <c r="DP38" s="4">
        <v>8</v>
      </c>
      <c r="DQ38" s="15">
        <v>61</v>
      </c>
      <c r="DR38" s="4">
        <v>113</v>
      </c>
      <c r="DS38" s="1">
        <f t="shared" si="69"/>
        <v>0</v>
      </c>
      <c r="DU38" s="14">
        <v>4</v>
      </c>
      <c r="DV38" s="4">
        <v>5</v>
      </c>
      <c r="DW38" s="4">
        <v>74</v>
      </c>
      <c r="DX38" s="4">
        <v>95</v>
      </c>
      <c r="DY38" s="1">
        <f t="shared" si="70"/>
        <v>0</v>
      </c>
      <c r="EA38" s="4">
        <v>5</v>
      </c>
      <c r="EB38" s="4">
        <v>4</v>
      </c>
      <c r="EC38" s="4">
        <v>95</v>
      </c>
      <c r="ED38" s="4">
        <v>91</v>
      </c>
      <c r="EE38" s="1">
        <f t="shared" si="71"/>
        <v>1</v>
      </c>
      <c r="EF38" s="4">
        <v>3</v>
      </c>
      <c r="EG38" s="4">
        <v>6</v>
      </c>
      <c r="EH38" s="4">
        <v>92</v>
      </c>
      <c r="EI38" s="4">
        <v>102</v>
      </c>
      <c r="EJ38" s="1">
        <f t="shared" si="72"/>
        <v>0</v>
      </c>
      <c r="EK38" s="4">
        <v>3</v>
      </c>
      <c r="EL38" s="4">
        <v>6</v>
      </c>
      <c r="EM38" s="4">
        <v>82</v>
      </c>
      <c r="EN38" s="4">
        <v>95</v>
      </c>
      <c r="EO38" s="1">
        <f t="shared" si="73"/>
        <v>0</v>
      </c>
      <c r="EP38" s="1"/>
      <c r="EQ38" s="1"/>
      <c r="ER38" s="1"/>
      <c r="ES38" s="1"/>
      <c r="ET38" s="1"/>
      <c r="EV38" s="48"/>
      <c r="EW38" s="48"/>
      <c r="EX38" s="46"/>
      <c r="EY38" s="46"/>
      <c r="EZ38" s="46"/>
      <c r="FA38" s="46"/>
      <c r="FB38" s="46"/>
      <c r="FC38" s="46"/>
      <c r="FD38" s="46"/>
      <c r="FE38" s="46"/>
      <c r="FF38" s="46"/>
      <c r="FG38" s="47"/>
      <c r="FH38" s="51"/>
      <c r="FI38" s="51"/>
      <c r="FJ38" s="46"/>
      <c r="FK38" s="52"/>
      <c r="FL38" s="52"/>
      <c r="FM38" s="53"/>
      <c r="FN38" s="54"/>
      <c r="FO38" s="54"/>
      <c r="FP38" s="55"/>
      <c r="FQ38" s="47"/>
      <c r="FR38" s="47"/>
      <c r="FS38" s="53"/>
      <c r="FT38" s="47"/>
      <c r="FU38" s="47"/>
      <c r="FV38" s="52"/>
      <c r="FW38" s="46"/>
      <c r="FX38" s="46"/>
      <c r="FY38" s="46"/>
      <c r="FZ38" s="46"/>
      <c r="GA38" s="46"/>
      <c r="GB38" s="46"/>
      <c r="GC38" s="46"/>
      <c r="GD38" s="46"/>
      <c r="GE38" s="46"/>
      <c r="GF38" s="47"/>
      <c r="GG38" s="47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7"/>
      <c r="GU38" s="49"/>
      <c r="GV38" s="49"/>
      <c r="GW38" s="49"/>
      <c r="GX38" s="27"/>
      <c r="GY38" s="27"/>
      <c r="GZ38" s="28"/>
      <c r="HA38" s="27"/>
      <c r="HB38" s="27"/>
      <c r="HC38" s="28"/>
      <c r="HD38" s="27"/>
      <c r="HE38" s="27"/>
      <c r="HF38" s="1"/>
      <c r="HG38" s="1"/>
      <c r="HH38" s="1"/>
      <c r="HJ38" s="1"/>
      <c r="HK38" s="1"/>
      <c r="HL38" s="1"/>
    </row>
    <row r="39" spans="1:220" ht="15" customHeight="1">
      <c r="A39" s="64"/>
      <c r="B39" s="48"/>
      <c r="C39" s="46"/>
      <c r="F39" s="21"/>
      <c r="G39" s="71">
        <v>11</v>
      </c>
      <c r="H39" s="46" t="s">
        <v>119</v>
      </c>
      <c r="I39" s="4">
        <v>22</v>
      </c>
      <c r="J39" s="4">
        <f t="shared" si="74"/>
        <v>80</v>
      </c>
      <c r="K39" s="4">
        <f t="shared" si="74"/>
        <v>118</v>
      </c>
      <c r="L39" s="4">
        <f t="shared" si="74"/>
        <v>1776</v>
      </c>
      <c r="M39" s="4">
        <f t="shared" si="74"/>
        <v>2039</v>
      </c>
      <c r="N39" s="4">
        <f t="shared" si="51"/>
        <v>-263</v>
      </c>
      <c r="O39" s="21">
        <f>SUM(U39+AA39+AG39+AM39+AS39+AY39+BE39+BK39+BQ39+BW39+CC39+CI39+CO39+CU39+DA39+DG39+DM39+DS39+DY39+EE39+EJ39)</f>
        <v>5</v>
      </c>
      <c r="P39" s="11"/>
      <c r="Q39" s="1">
        <v>3</v>
      </c>
      <c r="R39" s="1">
        <v>6</v>
      </c>
      <c r="S39" s="1">
        <v>68</v>
      </c>
      <c r="T39" s="1">
        <v>106</v>
      </c>
      <c r="U39" s="1">
        <f t="shared" si="52"/>
        <v>0</v>
      </c>
      <c r="V39" s="1"/>
      <c r="W39" s="1">
        <v>6</v>
      </c>
      <c r="X39" s="1">
        <v>3</v>
      </c>
      <c r="Y39" s="1">
        <v>97</v>
      </c>
      <c r="Z39" s="1">
        <v>82</v>
      </c>
      <c r="AA39" s="1">
        <f t="shared" si="53"/>
        <v>1</v>
      </c>
      <c r="AB39" s="1"/>
      <c r="AC39" s="1">
        <v>3</v>
      </c>
      <c r="AD39" s="1">
        <v>6</v>
      </c>
      <c r="AE39" s="1">
        <v>69</v>
      </c>
      <c r="AF39" s="1">
        <v>103</v>
      </c>
      <c r="AG39" s="1">
        <f t="shared" si="54"/>
        <v>0</v>
      </c>
      <c r="AH39" s="1"/>
      <c r="AI39" s="1">
        <v>2</v>
      </c>
      <c r="AJ39" s="1">
        <v>7</v>
      </c>
      <c r="AK39" s="1">
        <v>68</v>
      </c>
      <c r="AL39" s="1">
        <v>101</v>
      </c>
      <c r="AM39" s="1">
        <f t="shared" si="55"/>
        <v>0</v>
      </c>
      <c r="AN39" s="1"/>
      <c r="AO39" s="1">
        <v>2</v>
      </c>
      <c r="AP39" s="1">
        <v>7</v>
      </c>
      <c r="AQ39" s="1">
        <v>70</v>
      </c>
      <c r="AR39" s="1">
        <v>99</v>
      </c>
      <c r="AS39" s="1">
        <f t="shared" si="56"/>
        <v>0</v>
      </c>
      <c r="AT39" s="1"/>
      <c r="AU39" s="1">
        <v>9</v>
      </c>
      <c r="AV39" s="1">
        <v>0</v>
      </c>
      <c r="AW39" s="1">
        <v>117</v>
      </c>
      <c r="AX39" s="1">
        <v>0</v>
      </c>
      <c r="AY39" s="1">
        <f t="shared" si="57"/>
        <v>1</v>
      </c>
      <c r="AZ39" s="1"/>
      <c r="BA39" s="1">
        <v>5</v>
      </c>
      <c r="BB39" s="1">
        <v>4</v>
      </c>
      <c r="BC39" s="1">
        <v>100</v>
      </c>
      <c r="BD39" s="1">
        <v>84</v>
      </c>
      <c r="BE39" s="1">
        <f t="shared" si="58"/>
        <v>1</v>
      </c>
      <c r="BF39" s="1"/>
      <c r="BG39" s="1">
        <v>4</v>
      </c>
      <c r="BH39" s="1">
        <v>5</v>
      </c>
      <c r="BI39" s="1">
        <v>89</v>
      </c>
      <c r="BJ39" s="1">
        <v>89</v>
      </c>
      <c r="BK39" s="1">
        <f t="shared" si="59"/>
        <v>0</v>
      </c>
      <c r="BL39" s="1"/>
      <c r="BM39" s="1">
        <v>5</v>
      </c>
      <c r="BN39" s="1">
        <v>4</v>
      </c>
      <c r="BO39" s="1">
        <v>86</v>
      </c>
      <c r="BP39" s="1">
        <v>77</v>
      </c>
      <c r="BQ39" s="1">
        <f t="shared" si="60"/>
        <v>1</v>
      </c>
      <c r="BR39" s="1"/>
      <c r="BS39" s="1">
        <v>3</v>
      </c>
      <c r="BT39" s="1">
        <v>6</v>
      </c>
      <c r="BU39" s="1">
        <v>59</v>
      </c>
      <c r="BV39" s="1">
        <v>107</v>
      </c>
      <c r="BW39" s="1">
        <f t="shared" si="61"/>
        <v>0</v>
      </c>
      <c r="BX39" s="1"/>
      <c r="BY39" s="1">
        <v>4</v>
      </c>
      <c r="BZ39" s="1">
        <v>5</v>
      </c>
      <c r="CA39" s="1">
        <v>72</v>
      </c>
      <c r="CB39" s="1">
        <v>99</v>
      </c>
      <c r="CC39" s="1">
        <f t="shared" si="62"/>
        <v>0</v>
      </c>
      <c r="CD39" s="1"/>
      <c r="CE39" s="1">
        <v>5</v>
      </c>
      <c r="CF39" s="1">
        <v>4</v>
      </c>
      <c r="CG39" s="1">
        <v>94</v>
      </c>
      <c r="CH39" s="1">
        <v>88</v>
      </c>
      <c r="CI39" s="1">
        <f t="shared" si="63"/>
        <v>1</v>
      </c>
      <c r="CJ39" s="1"/>
      <c r="CK39" s="1">
        <v>3</v>
      </c>
      <c r="CL39" s="1">
        <v>6</v>
      </c>
      <c r="CM39" s="1">
        <v>93</v>
      </c>
      <c r="CN39" s="1">
        <v>109</v>
      </c>
      <c r="CO39" s="1">
        <f t="shared" si="64"/>
        <v>0</v>
      </c>
      <c r="CP39" s="1"/>
      <c r="CQ39" s="1">
        <v>4</v>
      </c>
      <c r="CR39" s="1">
        <v>5</v>
      </c>
      <c r="CS39" s="1">
        <v>70</v>
      </c>
      <c r="CT39" s="1">
        <v>69</v>
      </c>
      <c r="CU39" s="1">
        <f t="shared" si="65"/>
        <v>0</v>
      </c>
      <c r="CW39" s="4">
        <v>3</v>
      </c>
      <c r="CX39" s="4">
        <v>6</v>
      </c>
      <c r="CY39" s="4">
        <v>61</v>
      </c>
      <c r="CZ39" s="4">
        <v>106</v>
      </c>
      <c r="DA39" s="1">
        <f t="shared" si="66"/>
        <v>0</v>
      </c>
      <c r="DC39" s="4">
        <v>4</v>
      </c>
      <c r="DD39" s="4">
        <v>5</v>
      </c>
      <c r="DE39" s="4">
        <v>95</v>
      </c>
      <c r="DF39" s="4">
        <v>97</v>
      </c>
      <c r="DG39" s="1">
        <f t="shared" si="67"/>
        <v>0</v>
      </c>
      <c r="DI39" s="4">
        <v>2</v>
      </c>
      <c r="DJ39" s="4">
        <v>7</v>
      </c>
      <c r="DK39" s="4">
        <v>62</v>
      </c>
      <c r="DL39" s="4">
        <v>106</v>
      </c>
      <c r="DM39" s="1">
        <f t="shared" si="68"/>
        <v>0</v>
      </c>
      <c r="DO39" s="4">
        <v>2</v>
      </c>
      <c r="DP39" s="4">
        <v>7</v>
      </c>
      <c r="DQ39" s="4">
        <v>77</v>
      </c>
      <c r="DR39" s="4">
        <v>114</v>
      </c>
      <c r="DS39" s="1">
        <f t="shared" si="69"/>
        <v>0</v>
      </c>
      <c r="DU39" s="14">
        <v>3</v>
      </c>
      <c r="DV39" s="4">
        <v>6</v>
      </c>
      <c r="DW39" s="4">
        <v>83</v>
      </c>
      <c r="DX39" s="4">
        <v>105</v>
      </c>
      <c r="DY39" s="1">
        <f t="shared" si="70"/>
        <v>0</v>
      </c>
      <c r="EA39" s="4">
        <v>3</v>
      </c>
      <c r="EB39" s="4">
        <v>6</v>
      </c>
      <c r="EC39" s="4">
        <v>78</v>
      </c>
      <c r="ED39" s="4">
        <v>88</v>
      </c>
      <c r="EE39" s="1">
        <f t="shared" si="71"/>
        <v>0</v>
      </c>
      <c r="EF39" s="4">
        <v>4</v>
      </c>
      <c r="EG39" s="4">
        <v>5</v>
      </c>
      <c r="EH39" s="4">
        <v>100</v>
      </c>
      <c r="EI39" s="4">
        <v>98</v>
      </c>
      <c r="EJ39" s="1">
        <f t="shared" si="72"/>
        <v>0</v>
      </c>
      <c r="EK39" s="4">
        <v>1</v>
      </c>
      <c r="EL39" s="4">
        <v>8</v>
      </c>
      <c r="EM39" s="4">
        <v>68</v>
      </c>
      <c r="EN39" s="4">
        <v>112</v>
      </c>
      <c r="EO39" s="1">
        <f t="shared" si="73"/>
        <v>0</v>
      </c>
      <c r="EP39" s="1"/>
      <c r="EQ39" s="1"/>
      <c r="ER39" s="1"/>
      <c r="ES39" s="1"/>
      <c r="ET39" s="1"/>
      <c r="EV39" s="48"/>
      <c r="EW39" s="48"/>
      <c r="EX39" s="46"/>
      <c r="EY39" s="46"/>
      <c r="EZ39" s="46"/>
      <c r="FA39" s="46"/>
      <c r="FB39" s="46"/>
      <c r="FC39" s="46"/>
      <c r="FD39" s="46"/>
      <c r="FE39" s="46"/>
      <c r="FF39" s="46"/>
      <c r="FG39" s="47"/>
      <c r="FH39" s="51"/>
      <c r="FI39" s="51"/>
      <c r="FJ39" s="46"/>
      <c r="FK39" s="52"/>
      <c r="FL39" s="52"/>
      <c r="FM39" s="53"/>
      <c r="FN39" s="54"/>
      <c r="FO39" s="54"/>
      <c r="FP39" s="55"/>
      <c r="FQ39" s="47"/>
      <c r="FR39" s="47"/>
      <c r="FS39" s="53"/>
      <c r="FT39" s="47"/>
      <c r="FU39" s="47"/>
      <c r="FV39" s="52"/>
      <c r="FW39" s="46"/>
      <c r="FX39" s="46"/>
      <c r="FY39" s="46"/>
      <c r="FZ39" s="46"/>
      <c r="GA39" s="46"/>
      <c r="GB39" s="46"/>
      <c r="GC39" s="46"/>
      <c r="GD39" s="46"/>
      <c r="GE39" s="46"/>
      <c r="GF39" s="47"/>
      <c r="GG39" s="47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7"/>
      <c r="GU39" s="49"/>
      <c r="GV39" s="49"/>
      <c r="GW39" s="49"/>
      <c r="GX39" s="27"/>
      <c r="GY39" s="27"/>
      <c r="GZ39" s="28"/>
      <c r="HA39" s="27"/>
      <c r="HB39" s="27"/>
      <c r="HC39" s="28"/>
      <c r="HD39" s="27"/>
      <c r="HE39" s="27"/>
      <c r="HF39" s="1"/>
      <c r="HG39" s="1"/>
      <c r="HH39" s="1"/>
      <c r="HJ39" s="1"/>
      <c r="HK39" s="1"/>
      <c r="HL39" s="1"/>
    </row>
    <row r="40" spans="1:220" ht="15" customHeight="1">
      <c r="A40" s="65"/>
      <c r="B40" s="66"/>
      <c r="C40" s="67"/>
      <c r="D40" s="22"/>
      <c r="E40" s="22"/>
      <c r="F40" s="68"/>
      <c r="G40" s="72">
        <v>12</v>
      </c>
      <c r="H40" s="66" t="s">
        <v>110</v>
      </c>
      <c r="I40" s="22">
        <v>22</v>
      </c>
      <c r="J40" s="22">
        <f t="shared" si="74"/>
        <v>63</v>
      </c>
      <c r="K40" s="22">
        <f t="shared" si="74"/>
        <v>135</v>
      </c>
      <c r="L40" s="22">
        <f t="shared" si="74"/>
        <v>1635</v>
      </c>
      <c r="M40" s="22">
        <f t="shared" si="74"/>
        <v>2270</v>
      </c>
      <c r="N40" s="22">
        <f t="shared" si="51"/>
        <v>-635</v>
      </c>
      <c r="O40" s="68">
        <f>SUM(U40+AA40+AG40+AM40+AS40+AY40+BE40+BK40+BQ40+BW40+CC40+CI40+CO40+CU40+DA40+DG40+DM40+DS40+DY40+EE40+EJ40)</f>
        <v>4</v>
      </c>
      <c r="P40" s="11"/>
      <c r="Q40" s="1">
        <v>4</v>
      </c>
      <c r="R40" s="1">
        <v>5</v>
      </c>
      <c r="S40" s="1">
        <v>85</v>
      </c>
      <c r="T40" s="1">
        <v>94</v>
      </c>
      <c r="U40" s="1">
        <f t="shared" si="52"/>
        <v>0</v>
      </c>
      <c r="V40" s="1"/>
      <c r="W40" s="1">
        <v>3</v>
      </c>
      <c r="X40" s="1">
        <v>6</v>
      </c>
      <c r="Y40" s="1">
        <v>82</v>
      </c>
      <c r="Z40" s="1">
        <v>97</v>
      </c>
      <c r="AA40" s="1">
        <f t="shared" si="53"/>
        <v>0</v>
      </c>
      <c r="AB40" s="1"/>
      <c r="AC40" s="1">
        <v>3</v>
      </c>
      <c r="AD40" s="1">
        <v>6</v>
      </c>
      <c r="AE40" s="1">
        <v>73</v>
      </c>
      <c r="AF40" s="1">
        <v>110</v>
      </c>
      <c r="AG40" s="1">
        <f t="shared" si="54"/>
        <v>0</v>
      </c>
      <c r="AH40" s="1"/>
      <c r="AI40" s="1">
        <v>2</v>
      </c>
      <c r="AJ40" s="1">
        <v>7</v>
      </c>
      <c r="AK40" s="1">
        <v>69</v>
      </c>
      <c r="AL40" s="1">
        <v>107</v>
      </c>
      <c r="AM40" s="1">
        <f t="shared" si="55"/>
        <v>0</v>
      </c>
      <c r="AN40" s="1"/>
      <c r="AO40" s="1">
        <v>4</v>
      </c>
      <c r="AP40" s="1">
        <v>5</v>
      </c>
      <c r="AQ40" s="1">
        <v>87</v>
      </c>
      <c r="AR40" s="1">
        <v>99</v>
      </c>
      <c r="AS40" s="1">
        <f t="shared" si="56"/>
        <v>0</v>
      </c>
      <c r="AT40" s="1"/>
      <c r="AU40" s="1">
        <v>0</v>
      </c>
      <c r="AV40" s="1">
        <v>9</v>
      </c>
      <c r="AW40" s="1">
        <v>17</v>
      </c>
      <c r="AX40" s="1">
        <v>117</v>
      </c>
      <c r="AY40" s="1">
        <f t="shared" si="57"/>
        <v>0</v>
      </c>
      <c r="AZ40" s="1"/>
      <c r="BA40" s="1">
        <v>2</v>
      </c>
      <c r="BB40" s="1">
        <v>7</v>
      </c>
      <c r="BC40" s="1">
        <v>84</v>
      </c>
      <c r="BD40" s="1">
        <v>114</v>
      </c>
      <c r="BE40" s="1">
        <f t="shared" si="58"/>
        <v>0</v>
      </c>
      <c r="BF40" s="1"/>
      <c r="BG40" s="1">
        <v>2</v>
      </c>
      <c r="BH40" s="1">
        <v>7</v>
      </c>
      <c r="BI40" s="1">
        <v>63</v>
      </c>
      <c r="BJ40" s="1">
        <v>108</v>
      </c>
      <c r="BK40" s="1">
        <f t="shared" si="59"/>
        <v>0</v>
      </c>
      <c r="BL40" s="1"/>
      <c r="BM40" s="1">
        <v>1</v>
      </c>
      <c r="BN40" s="1">
        <v>8</v>
      </c>
      <c r="BO40" s="1">
        <v>58</v>
      </c>
      <c r="BP40" s="1">
        <v>110</v>
      </c>
      <c r="BQ40" s="1">
        <f t="shared" si="60"/>
        <v>0</v>
      </c>
      <c r="BR40" s="1"/>
      <c r="BS40" s="1">
        <v>5</v>
      </c>
      <c r="BT40" s="1">
        <v>4</v>
      </c>
      <c r="BU40" s="1">
        <v>96</v>
      </c>
      <c r="BV40" s="1">
        <v>89</v>
      </c>
      <c r="BW40" s="1">
        <f t="shared" si="61"/>
        <v>1</v>
      </c>
      <c r="BX40" s="1"/>
      <c r="BY40" s="1">
        <v>2</v>
      </c>
      <c r="BZ40" s="1">
        <v>7</v>
      </c>
      <c r="CA40" s="1">
        <v>59</v>
      </c>
      <c r="CB40" s="1">
        <v>100</v>
      </c>
      <c r="CC40" s="1">
        <f t="shared" si="62"/>
        <v>0</v>
      </c>
      <c r="CD40" s="1"/>
      <c r="CE40" s="1">
        <v>3</v>
      </c>
      <c r="CF40" s="1">
        <v>6</v>
      </c>
      <c r="CG40" s="1">
        <v>57</v>
      </c>
      <c r="CH40" s="1">
        <v>96</v>
      </c>
      <c r="CI40" s="1">
        <f t="shared" si="63"/>
        <v>0</v>
      </c>
      <c r="CJ40" s="1"/>
      <c r="CK40" s="1">
        <v>6</v>
      </c>
      <c r="CL40" s="1">
        <v>3</v>
      </c>
      <c r="CM40" s="1">
        <v>109</v>
      </c>
      <c r="CN40" s="1">
        <v>93</v>
      </c>
      <c r="CO40" s="1">
        <f t="shared" si="64"/>
        <v>1</v>
      </c>
      <c r="CP40" s="1"/>
      <c r="CQ40" s="1">
        <v>0</v>
      </c>
      <c r="CR40" s="1">
        <v>9</v>
      </c>
      <c r="CS40" s="1">
        <v>56</v>
      </c>
      <c r="CT40" s="1">
        <v>117</v>
      </c>
      <c r="CU40" s="1">
        <f t="shared" si="65"/>
        <v>0</v>
      </c>
      <c r="CW40" s="4">
        <v>5</v>
      </c>
      <c r="CX40" s="4">
        <v>4</v>
      </c>
      <c r="CY40" s="4">
        <v>105</v>
      </c>
      <c r="CZ40" s="4">
        <v>88</v>
      </c>
      <c r="DA40" s="1">
        <f t="shared" si="66"/>
        <v>1</v>
      </c>
      <c r="DC40" s="4">
        <v>6</v>
      </c>
      <c r="DD40" s="4">
        <v>3</v>
      </c>
      <c r="DE40" s="4">
        <v>92</v>
      </c>
      <c r="DF40" s="4">
        <v>96</v>
      </c>
      <c r="DG40" s="1">
        <f t="shared" si="67"/>
        <v>1</v>
      </c>
      <c r="DI40" s="4">
        <v>2</v>
      </c>
      <c r="DJ40" s="4">
        <v>7</v>
      </c>
      <c r="DK40" s="4">
        <v>60</v>
      </c>
      <c r="DL40" s="4">
        <v>104</v>
      </c>
      <c r="DM40" s="1">
        <f t="shared" si="68"/>
        <v>0</v>
      </c>
      <c r="DO40" s="4">
        <v>4</v>
      </c>
      <c r="DP40" s="4">
        <v>5</v>
      </c>
      <c r="DQ40" s="4">
        <v>78</v>
      </c>
      <c r="DR40" s="4">
        <v>103</v>
      </c>
      <c r="DS40" s="1">
        <f t="shared" si="69"/>
        <v>0</v>
      </c>
      <c r="DU40" s="14">
        <v>2</v>
      </c>
      <c r="DV40" s="4">
        <v>7</v>
      </c>
      <c r="DW40" s="4">
        <v>80</v>
      </c>
      <c r="DX40" s="4">
        <v>108</v>
      </c>
      <c r="DY40" s="1">
        <f t="shared" si="70"/>
        <v>0</v>
      </c>
      <c r="EA40" s="4">
        <v>4</v>
      </c>
      <c r="EB40" s="4">
        <v>5</v>
      </c>
      <c r="EC40" s="4">
        <v>91</v>
      </c>
      <c r="ED40" s="4">
        <v>95</v>
      </c>
      <c r="EE40" s="1">
        <f t="shared" si="71"/>
        <v>0</v>
      </c>
      <c r="EF40" s="4">
        <v>1</v>
      </c>
      <c r="EG40" s="4">
        <v>8</v>
      </c>
      <c r="EH40" s="4">
        <v>78</v>
      </c>
      <c r="EI40" s="4">
        <v>112</v>
      </c>
      <c r="EJ40" s="1">
        <f t="shared" si="72"/>
        <v>0</v>
      </c>
      <c r="EK40" s="4">
        <v>2</v>
      </c>
      <c r="EL40" s="4">
        <v>7</v>
      </c>
      <c r="EM40" s="4">
        <v>56</v>
      </c>
      <c r="EN40" s="4">
        <v>113</v>
      </c>
      <c r="EO40" s="1">
        <f t="shared" si="73"/>
        <v>0</v>
      </c>
      <c r="EP40" s="1"/>
      <c r="EQ40" s="1"/>
      <c r="ER40" s="1"/>
      <c r="ES40" s="1"/>
      <c r="ET40" s="1"/>
      <c r="EV40" s="48"/>
      <c r="EW40" s="48"/>
      <c r="EX40" s="46"/>
      <c r="EY40" s="46"/>
      <c r="EZ40" s="46"/>
      <c r="FA40" s="46"/>
      <c r="FB40" s="46"/>
      <c r="FC40" s="46"/>
      <c r="FD40" s="46"/>
      <c r="FE40" s="46"/>
      <c r="FF40" s="46"/>
      <c r="FG40" s="47"/>
      <c r="FH40" s="51"/>
      <c r="FI40" s="51"/>
      <c r="FJ40" s="46"/>
      <c r="FK40" s="52"/>
      <c r="FL40" s="52"/>
      <c r="FM40" s="53"/>
      <c r="FN40" s="54"/>
      <c r="FO40" s="54"/>
      <c r="FP40" s="55"/>
      <c r="FQ40" s="47"/>
      <c r="FR40" s="47"/>
      <c r="FS40" s="53"/>
      <c r="FT40" s="47"/>
      <c r="FU40" s="47"/>
      <c r="FV40" s="52"/>
      <c r="FW40" s="46"/>
      <c r="FX40" s="46"/>
      <c r="FY40" s="46"/>
      <c r="FZ40" s="46"/>
      <c r="GA40" s="46"/>
      <c r="GB40" s="46"/>
      <c r="GC40" s="46"/>
      <c r="GD40" s="46"/>
      <c r="GE40" s="46"/>
      <c r="GF40" s="47"/>
      <c r="GG40" s="47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7"/>
      <c r="GU40" s="49"/>
      <c r="GV40" s="49"/>
      <c r="GW40" s="49"/>
      <c r="GX40" s="27"/>
      <c r="GY40" s="27"/>
      <c r="GZ40" s="28"/>
      <c r="HA40" s="27"/>
      <c r="HB40" s="27"/>
      <c r="HC40" s="28"/>
      <c r="HD40" s="27"/>
      <c r="HE40" s="27"/>
      <c r="HF40" s="1"/>
      <c r="HG40" s="1"/>
      <c r="HH40" s="1"/>
      <c r="HJ40" s="1"/>
      <c r="HK40" s="1"/>
      <c r="HL40" s="1"/>
    </row>
    <row r="41" s="56" customFormat="1" ht="15" customHeight="1"/>
    <row r="42" s="56" customFormat="1" ht="15" customHeight="1"/>
    <row r="43" s="56" customFormat="1" ht="15" customHeight="1"/>
    <row r="44" s="56" customFormat="1" ht="15" customHeight="1"/>
    <row r="45" s="56" customFormat="1" ht="15" customHeight="1"/>
    <row r="46" s="56" customFormat="1" ht="15" customHeight="1"/>
    <row r="47" s="56" customFormat="1" ht="15" customHeight="1"/>
    <row r="48" s="56" customFormat="1" ht="15" customHeight="1"/>
    <row r="49" spans="5:244" ht="15" customHeight="1">
      <c r="E49" s="14"/>
      <c r="F49" s="4"/>
      <c r="O49" s="4"/>
      <c r="P49" s="38"/>
      <c r="Q49" s="15"/>
      <c r="R49" s="15"/>
      <c r="S49" s="15"/>
      <c r="T49" s="15"/>
      <c r="U49" s="15"/>
      <c r="W49" s="15"/>
      <c r="X49" s="15"/>
      <c r="Y49" s="15"/>
      <c r="Z49" s="15"/>
      <c r="AA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O49" s="37"/>
      <c r="AP49" s="37"/>
      <c r="AQ49" s="37"/>
      <c r="AR49" s="37"/>
      <c r="AU49" s="13"/>
      <c r="AV49" s="13"/>
      <c r="AW49" s="13"/>
      <c r="AX49" s="13"/>
      <c r="AY49" s="13"/>
      <c r="BA49" s="13"/>
      <c r="BB49" s="13"/>
      <c r="BC49" s="13"/>
      <c r="BD49" s="13"/>
      <c r="BE49" s="13"/>
      <c r="BG49" s="37"/>
      <c r="BH49" s="37"/>
      <c r="BI49" s="37"/>
      <c r="BJ49" s="37"/>
      <c r="BK49" s="37"/>
      <c r="BM49" s="37"/>
      <c r="BN49" s="37"/>
      <c r="BO49" s="37"/>
      <c r="BP49" s="37"/>
      <c r="BQ49" s="37"/>
      <c r="BS49" s="37"/>
      <c r="BT49" s="37"/>
      <c r="BU49" s="37"/>
      <c r="BV49" s="37"/>
      <c r="BW49" s="37"/>
      <c r="BY49" s="13"/>
      <c r="BZ49" s="13"/>
      <c r="CA49" s="13"/>
      <c r="CB49" s="13"/>
      <c r="CC49" s="13"/>
      <c r="CE49" s="13"/>
      <c r="CF49" s="13"/>
      <c r="CG49" s="13"/>
      <c r="CH49" s="13"/>
      <c r="CI49" s="13"/>
      <c r="CK49" s="13"/>
      <c r="CL49" s="13"/>
      <c r="CM49" s="13"/>
      <c r="CN49" s="13"/>
      <c r="CO49" s="13"/>
      <c r="CQ49" s="13"/>
      <c r="CR49" s="13"/>
      <c r="CS49" s="13"/>
      <c r="CT49" s="13"/>
      <c r="CW49" s="13"/>
      <c r="CX49" s="13"/>
      <c r="CY49" s="13"/>
      <c r="CZ49" s="13"/>
      <c r="DA49" s="13"/>
      <c r="DC49" s="13"/>
      <c r="DD49" s="13"/>
      <c r="DE49" s="13"/>
      <c r="DF49" s="13"/>
      <c r="DG49" s="13"/>
      <c r="DI49" s="37"/>
      <c r="DJ49" s="37"/>
      <c r="DK49" s="37"/>
      <c r="DL49" s="37"/>
      <c r="DM49" s="37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4"/>
      <c r="EW49" s="4"/>
      <c r="EX49" s="4"/>
      <c r="EY49" s="4"/>
      <c r="EZ49" s="4"/>
      <c r="FD49" s="14"/>
      <c r="FJ49" s="14"/>
      <c r="FP49" s="14"/>
      <c r="FV49" s="14"/>
      <c r="GB49" s="14"/>
      <c r="GH49" s="14"/>
      <c r="GM49" s="14"/>
      <c r="GP49" s="14"/>
      <c r="GQ49" s="14"/>
      <c r="HP49" s="14"/>
      <c r="IJ49" s="14"/>
    </row>
    <row r="50" spans="5:246" ht="15" customHeight="1">
      <c r="E50" s="14"/>
      <c r="F50" s="4"/>
      <c r="O50" s="4"/>
      <c r="P50" s="38"/>
      <c r="Q50" s="37"/>
      <c r="R50" s="37"/>
      <c r="S50" s="37"/>
      <c r="T50" s="37"/>
      <c r="W50" s="15"/>
      <c r="X50" s="15"/>
      <c r="Y50" s="15"/>
      <c r="Z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O50" s="37"/>
      <c r="AP50" s="37"/>
      <c r="AQ50" s="37"/>
      <c r="AR50" s="37"/>
      <c r="AU50" s="13"/>
      <c r="AV50" s="13"/>
      <c r="AW50" s="13"/>
      <c r="AX50" s="13"/>
      <c r="AY50" s="13"/>
      <c r="BA50" s="13"/>
      <c r="BB50" s="13"/>
      <c r="BC50" s="13"/>
      <c r="BD50" s="13"/>
      <c r="BE50" s="13"/>
      <c r="BG50" s="37"/>
      <c r="BH50" s="37"/>
      <c r="BI50" s="37"/>
      <c r="BJ50" s="37"/>
      <c r="BK50" s="37"/>
      <c r="BM50" s="37"/>
      <c r="BN50" s="37"/>
      <c r="BO50" s="37"/>
      <c r="BP50" s="37"/>
      <c r="BQ50" s="37"/>
      <c r="BS50" s="37"/>
      <c r="BT50" s="37"/>
      <c r="BU50" s="37"/>
      <c r="BV50" s="37"/>
      <c r="BW50" s="37"/>
      <c r="BY50" s="13"/>
      <c r="BZ50" s="13"/>
      <c r="CA50" s="13"/>
      <c r="CB50" s="13"/>
      <c r="CC50" s="13"/>
      <c r="CE50" s="13"/>
      <c r="CF50" s="13"/>
      <c r="CG50" s="13"/>
      <c r="CH50" s="13"/>
      <c r="CI50" s="13"/>
      <c r="CK50" s="13"/>
      <c r="CL50" s="13"/>
      <c r="CM50" s="13"/>
      <c r="CN50" s="13"/>
      <c r="CO50" s="13"/>
      <c r="CQ50" s="13"/>
      <c r="CR50" s="13"/>
      <c r="CS50" s="13"/>
      <c r="CT50" s="13"/>
      <c r="CU50" s="13"/>
      <c r="CW50" s="13"/>
      <c r="CX50" s="13"/>
      <c r="CY50" s="13"/>
      <c r="CZ50" s="13"/>
      <c r="DA50" s="13"/>
      <c r="DC50" s="13"/>
      <c r="DD50" s="13"/>
      <c r="DE50" s="13"/>
      <c r="DF50" s="13"/>
      <c r="DG50" s="13"/>
      <c r="DI50" s="37"/>
      <c r="DJ50" s="37"/>
      <c r="DK50" s="37"/>
      <c r="DL50" s="37"/>
      <c r="DM50" s="37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4"/>
      <c r="EW50" s="4"/>
      <c r="EX50" s="4"/>
      <c r="EY50" s="4"/>
      <c r="EZ50" s="4"/>
      <c r="FD50" s="14"/>
      <c r="FJ50" s="14"/>
      <c r="FN50" s="14"/>
      <c r="FO50" s="14"/>
      <c r="FP50" s="14"/>
      <c r="FV50" s="14"/>
      <c r="GB50" s="14"/>
      <c r="GH50" s="14"/>
      <c r="GM50" s="14"/>
      <c r="GQ50" s="14"/>
      <c r="GV50" s="14"/>
      <c r="GZ50" s="14"/>
      <c r="HV50" s="14"/>
      <c r="IL50" s="14"/>
    </row>
    <row r="51" spans="5:250" ht="15" customHeight="1">
      <c r="E51" s="14"/>
      <c r="F51" s="4"/>
      <c r="O51" s="4"/>
      <c r="P51" s="38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EV51" s="4"/>
      <c r="EW51" s="4"/>
      <c r="EX51" s="4"/>
      <c r="EY51" s="4"/>
      <c r="EZ51" s="4"/>
      <c r="FB51" s="14"/>
      <c r="FC51" s="14"/>
      <c r="FT51" s="14"/>
      <c r="FU51" s="14"/>
      <c r="HH51" s="14"/>
      <c r="HT51" s="14"/>
      <c r="ID51" s="14"/>
      <c r="IP51" s="14"/>
    </row>
    <row r="52" spans="5:218" ht="15" customHeight="1">
      <c r="E52" s="14"/>
      <c r="F52" s="4"/>
      <c r="O52" s="4"/>
      <c r="P52" s="38"/>
      <c r="AI52" s="15"/>
      <c r="AJ52" s="15"/>
      <c r="AK52" s="15"/>
      <c r="AL52" s="15"/>
      <c r="AM52" s="15"/>
      <c r="EV52" s="4"/>
      <c r="EW52" s="4"/>
      <c r="EX52" s="4"/>
      <c r="EY52" s="4"/>
      <c r="EZ52" s="4"/>
      <c r="FH52" s="14"/>
      <c r="FI52" s="14"/>
      <c r="HJ52" s="14"/>
    </row>
    <row r="53" spans="6:156" ht="15" customHeight="1">
      <c r="F53" s="4"/>
      <c r="O53" s="4"/>
      <c r="P53" s="38"/>
      <c r="W53" s="15"/>
      <c r="X53" s="15"/>
      <c r="Y53" s="15"/>
      <c r="Z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EV53" s="4"/>
      <c r="EW53" s="4"/>
      <c r="EX53" s="4"/>
      <c r="EY53" s="4"/>
      <c r="EZ53" s="4"/>
    </row>
    <row r="54" spans="6:156" ht="15" customHeight="1">
      <c r="F54" s="4"/>
      <c r="O54" s="4"/>
      <c r="P54" s="38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DO54" s="14"/>
      <c r="EV54" s="58"/>
      <c r="EW54" s="58"/>
      <c r="EX54" s="58"/>
      <c r="EY54" s="58"/>
      <c r="EZ54" s="58"/>
    </row>
    <row r="55" spans="6:156" ht="15" customHeight="1">
      <c r="F55" s="4"/>
      <c r="O55" s="4"/>
      <c r="P55" s="38"/>
      <c r="W55" s="13"/>
      <c r="X55" s="13"/>
      <c r="Y55" s="13"/>
      <c r="Z55" s="13"/>
      <c r="AA55" s="13"/>
      <c r="AC55" s="13"/>
      <c r="AD55" s="13"/>
      <c r="AE55" s="13"/>
      <c r="AF55" s="13"/>
      <c r="AG55" s="13"/>
      <c r="AI55" s="13"/>
      <c r="AJ55" s="13"/>
      <c r="AK55" s="13"/>
      <c r="AL55" s="13"/>
      <c r="AM55" s="13"/>
      <c r="EV55" s="4"/>
      <c r="EW55" s="4"/>
      <c r="EX55" s="4"/>
      <c r="EY55" s="4"/>
      <c r="EZ55" s="4"/>
    </row>
    <row r="56" spans="6:156" ht="15" customHeight="1">
      <c r="F56" s="4"/>
      <c r="I56" s="39"/>
      <c r="J56" s="39"/>
      <c r="K56" s="39"/>
      <c r="L56" s="39"/>
      <c r="M56" s="39"/>
      <c r="N56" s="39"/>
      <c r="O56" s="39"/>
      <c r="P56" s="38"/>
      <c r="EV56" s="4"/>
      <c r="EW56" s="4"/>
      <c r="EX56" s="4"/>
      <c r="EY56" s="4"/>
      <c r="EZ56" s="4"/>
    </row>
    <row r="57" spans="5:156" ht="15" customHeight="1">
      <c r="E57" s="14"/>
      <c r="F57" s="4"/>
      <c r="O57" s="4"/>
      <c r="P57" s="12"/>
      <c r="EV57" s="4"/>
      <c r="EW57" s="4"/>
      <c r="EX57" s="4"/>
      <c r="EY57" s="4"/>
      <c r="EZ57" s="4"/>
    </row>
    <row r="58" spans="6:156" ht="15" customHeight="1">
      <c r="F58" s="4"/>
      <c r="O58" s="4"/>
      <c r="P58" s="12"/>
      <c r="EV58" s="4"/>
      <c r="EW58" s="4"/>
      <c r="EX58" s="4"/>
      <c r="EY58" s="4"/>
      <c r="EZ58" s="4"/>
    </row>
    <row r="59" spans="6:156" ht="15" customHeight="1">
      <c r="F59" s="4"/>
      <c r="I59" s="39"/>
      <c r="J59" s="39"/>
      <c r="K59" s="39"/>
      <c r="L59" s="39"/>
      <c r="M59" s="39"/>
      <c r="N59" s="39"/>
      <c r="O59" s="39"/>
      <c r="P59" s="12"/>
      <c r="EV59" s="4"/>
      <c r="EW59" s="4"/>
      <c r="EX59" s="4"/>
      <c r="EY59" s="4"/>
      <c r="EZ59" s="4"/>
    </row>
    <row r="60" spans="6:156" ht="15" customHeight="1">
      <c r="F60" s="4"/>
      <c r="I60" s="38"/>
      <c r="J60" s="38"/>
      <c r="K60" s="38"/>
      <c r="L60" s="38"/>
      <c r="M60" s="38"/>
      <c r="N60" s="38"/>
      <c r="O60" s="38"/>
      <c r="P60" s="12"/>
      <c r="EV60" s="4"/>
      <c r="EW60" s="4"/>
      <c r="EX60" s="4"/>
      <c r="EY60" s="4"/>
      <c r="EZ60" s="4"/>
    </row>
    <row r="61" spans="5:156" ht="15" customHeight="1">
      <c r="E61" s="14"/>
      <c r="F61" s="4"/>
      <c r="I61" s="38"/>
      <c r="J61" s="38"/>
      <c r="K61" s="38"/>
      <c r="L61" s="38"/>
      <c r="M61" s="38"/>
      <c r="N61" s="38"/>
      <c r="O61" s="38"/>
      <c r="P61" s="12"/>
      <c r="EV61" s="58"/>
      <c r="EW61" s="58"/>
      <c r="EX61" s="58"/>
      <c r="EY61" s="58"/>
      <c r="EZ61" s="58"/>
    </row>
    <row r="62" spans="6:156" ht="15" customHeight="1">
      <c r="F62" s="4"/>
      <c r="I62" s="38"/>
      <c r="J62" s="38"/>
      <c r="K62" s="38"/>
      <c r="L62" s="38"/>
      <c r="M62" s="38"/>
      <c r="N62" s="38"/>
      <c r="O62" s="38"/>
      <c r="P62" s="12"/>
      <c r="EV62" s="4"/>
      <c r="EW62" s="4"/>
      <c r="EX62" s="4"/>
      <c r="EY62" s="4"/>
      <c r="EZ62" s="4"/>
    </row>
    <row r="63" spans="6:156" ht="15" customHeight="1">
      <c r="F63" s="4"/>
      <c r="I63" s="38"/>
      <c r="J63" s="38"/>
      <c r="K63" s="38"/>
      <c r="L63" s="38"/>
      <c r="M63" s="38"/>
      <c r="N63" s="38"/>
      <c r="O63" s="38"/>
      <c r="P63" s="12"/>
      <c r="EV63" s="4"/>
      <c r="EW63" s="4"/>
      <c r="EX63" s="4"/>
      <c r="EY63" s="4"/>
      <c r="EZ63" s="4"/>
    </row>
    <row r="64" spans="6:156" ht="15" customHeight="1">
      <c r="F64" s="4"/>
      <c r="I64" s="39"/>
      <c r="J64" s="39"/>
      <c r="K64" s="39"/>
      <c r="L64" s="39"/>
      <c r="M64" s="39"/>
      <c r="N64" s="39"/>
      <c r="O64" s="39"/>
      <c r="P64" s="12"/>
      <c r="EV64" s="4"/>
      <c r="EW64" s="4"/>
      <c r="EX64" s="4"/>
      <c r="EY64" s="4"/>
      <c r="EZ64" s="4"/>
    </row>
    <row r="65" spans="5:156" ht="15" customHeight="1">
      <c r="E65" s="14"/>
      <c r="F65" s="4"/>
      <c r="I65" s="38"/>
      <c r="J65" s="38"/>
      <c r="K65" s="38"/>
      <c r="L65" s="38"/>
      <c r="M65" s="38"/>
      <c r="N65" s="38"/>
      <c r="O65" s="38"/>
      <c r="P65" s="12"/>
      <c r="EV65" s="4"/>
      <c r="EW65" s="4"/>
      <c r="EX65" s="4"/>
      <c r="EY65" s="4"/>
      <c r="EZ65" s="4"/>
    </row>
    <row r="66" spans="6:156" ht="15" customHeight="1">
      <c r="F66" s="4"/>
      <c r="I66" s="38"/>
      <c r="J66" s="38"/>
      <c r="K66" s="38"/>
      <c r="L66" s="38"/>
      <c r="M66" s="38"/>
      <c r="N66" s="38"/>
      <c r="O66" s="38"/>
      <c r="P66" s="12"/>
      <c r="EV66" s="4"/>
      <c r="EW66" s="4"/>
      <c r="EX66" s="4"/>
      <c r="EY66" s="4"/>
      <c r="EZ66" s="4"/>
    </row>
    <row r="67" spans="6:156" ht="15" customHeight="1">
      <c r="F67" s="4"/>
      <c r="I67" s="39"/>
      <c r="J67" s="39"/>
      <c r="K67" s="39"/>
      <c r="L67" s="39"/>
      <c r="M67" s="39"/>
      <c r="N67" s="39"/>
      <c r="O67" s="39"/>
      <c r="P67" s="12"/>
      <c r="EV67" s="58"/>
      <c r="EW67" s="58"/>
      <c r="EX67" s="58"/>
      <c r="EY67" s="58"/>
      <c r="EZ67" s="58"/>
    </row>
    <row r="68" spans="6:156" ht="15" customHeight="1">
      <c r="F68" s="4"/>
      <c r="I68" s="38"/>
      <c r="J68" s="38"/>
      <c r="K68" s="38"/>
      <c r="L68" s="38"/>
      <c r="M68" s="38"/>
      <c r="N68" s="38"/>
      <c r="O68" s="38"/>
      <c r="P68" s="12"/>
      <c r="EV68" s="58"/>
      <c r="EW68" s="58"/>
      <c r="EX68" s="58"/>
      <c r="EY68" s="58"/>
      <c r="EZ68" s="58"/>
    </row>
    <row r="69" spans="6:156" ht="15" customHeight="1">
      <c r="F69" s="4"/>
      <c r="O69" s="4"/>
      <c r="P69" s="12"/>
      <c r="EV69" s="4"/>
      <c r="EW69" s="4"/>
      <c r="EX69" s="4"/>
      <c r="EY69" s="4"/>
      <c r="EZ69" s="4"/>
    </row>
    <row r="70" spans="6:156" ht="15" customHeight="1">
      <c r="F70" s="4"/>
      <c r="O70" s="4"/>
      <c r="P70" s="12"/>
      <c r="EV70" s="4"/>
      <c r="EW70" s="4"/>
      <c r="EX70" s="4"/>
      <c r="EY70" s="4"/>
      <c r="EZ70" s="4"/>
    </row>
    <row r="71" spans="6:156" ht="15" customHeight="1">
      <c r="F71" s="4"/>
      <c r="O71" s="4"/>
      <c r="P71" s="12"/>
      <c r="EV71" s="4"/>
      <c r="EW71" s="4"/>
      <c r="EX71" s="4"/>
      <c r="EY71" s="4"/>
      <c r="EZ71" s="4"/>
    </row>
    <row r="72" spans="5:156" ht="15" customHeight="1">
      <c r="E72" s="14"/>
      <c r="F72" s="4"/>
      <c r="O72" s="4"/>
      <c r="P72" s="12"/>
      <c r="EV72" s="4"/>
      <c r="EW72" s="4"/>
      <c r="EX72" s="4"/>
      <c r="EY72" s="4"/>
      <c r="EZ72" s="4"/>
    </row>
    <row r="73" spans="6:156" ht="15" customHeight="1">
      <c r="F73" s="4"/>
      <c r="O73" s="4"/>
      <c r="P73" s="12"/>
      <c r="EV73" s="58"/>
      <c r="EW73" s="58"/>
      <c r="EX73" s="58"/>
      <c r="EY73" s="58"/>
      <c r="EZ73" s="58"/>
    </row>
    <row r="74" spans="6:156" ht="15" customHeight="1">
      <c r="F74" s="4"/>
      <c r="O74" s="4"/>
      <c r="P74" s="38"/>
      <c r="EV74" s="58"/>
      <c r="EW74" s="58"/>
      <c r="EX74" s="58"/>
      <c r="EY74" s="58"/>
      <c r="EZ74" s="58"/>
    </row>
    <row r="75" spans="4:156" ht="15" customHeight="1">
      <c r="D75" s="41"/>
      <c r="F75" s="4"/>
      <c r="O75" s="4"/>
      <c r="P75" s="38"/>
      <c r="EV75" s="4"/>
      <c r="EW75" s="4"/>
      <c r="EX75" s="4"/>
      <c r="EY75" s="4"/>
      <c r="EZ75" s="4"/>
    </row>
    <row r="76" spans="4:156" ht="15" customHeight="1">
      <c r="D76" s="41"/>
      <c r="F76" s="4"/>
      <c r="O76" s="4"/>
      <c r="P76" s="38"/>
      <c r="EV76" s="4"/>
      <c r="EW76" s="4"/>
      <c r="EX76" s="4"/>
      <c r="EY76" s="4"/>
      <c r="EZ76" s="4"/>
    </row>
    <row r="77" spans="4:156" ht="15" customHeight="1">
      <c r="D77" s="41"/>
      <c r="F77" s="4"/>
      <c r="O77" s="4"/>
      <c r="P77" s="38"/>
      <c r="EV77" s="4"/>
      <c r="EW77" s="4"/>
      <c r="EX77" s="4"/>
      <c r="EY77" s="4"/>
      <c r="EZ77" s="4"/>
    </row>
    <row r="78" spans="4:156" ht="15" customHeight="1">
      <c r="D78" s="41"/>
      <c r="F78" s="4"/>
      <c r="O78" s="4"/>
      <c r="P78" s="38"/>
      <c r="EV78" s="4"/>
      <c r="EW78" s="4"/>
      <c r="EX78" s="4"/>
      <c r="EY78" s="4"/>
      <c r="EZ78" s="4"/>
    </row>
    <row r="79" spans="6:156" ht="15" customHeight="1">
      <c r="F79" s="4"/>
      <c r="O79" s="4"/>
      <c r="P79" s="38"/>
      <c r="EV79" s="4"/>
      <c r="EW79" s="4"/>
      <c r="EX79" s="4"/>
      <c r="EY79" s="4"/>
      <c r="EZ79" s="4"/>
    </row>
    <row r="80" spans="6:156" ht="15" customHeight="1">
      <c r="F80" s="4"/>
      <c r="O80" s="4"/>
      <c r="P80" s="38"/>
      <c r="EV80" s="4"/>
      <c r="EW80" s="4"/>
      <c r="EX80" s="4"/>
      <c r="EY80" s="4"/>
      <c r="EZ80" s="4"/>
    </row>
    <row r="81" spans="6:156" ht="15" customHeight="1">
      <c r="F81" s="4"/>
      <c r="O81" s="4"/>
      <c r="P81" s="38"/>
      <c r="EV81" s="4"/>
      <c r="EW81" s="4"/>
      <c r="EX81" s="4"/>
      <c r="EY81" s="4"/>
      <c r="EZ81" s="4"/>
    </row>
    <row r="82" spans="6:156" ht="15" customHeight="1">
      <c r="F82" s="4"/>
      <c r="O82" s="4"/>
      <c r="P82" s="38"/>
      <c r="EV82" s="4"/>
      <c r="EW82" s="4"/>
      <c r="EX82" s="4"/>
      <c r="EY82" s="4"/>
      <c r="EZ82" s="4"/>
    </row>
    <row r="83" spans="6:156" ht="15" customHeight="1">
      <c r="F83" s="4"/>
      <c r="O83" s="4"/>
      <c r="P83" s="38"/>
      <c r="EV83" s="58"/>
      <c r="EW83" s="58"/>
      <c r="EX83" s="58"/>
      <c r="EY83" s="59"/>
      <c r="EZ83" s="59"/>
    </row>
    <row r="84" spans="6:156" ht="15" customHeight="1">
      <c r="F84" s="4"/>
      <c r="O84" s="4"/>
      <c r="P84" s="38"/>
      <c r="EV84" s="4"/>
      <c r="EW84" s="4"/>
      <c r="EX84" s="4"/>
      <c r="EY84" s="4"/>
      <c r="EZ84" s="4"/>
    </row>
    <row r="85" spans="6:156" ht="15" customHeight="1">
      <c r="F85" s="4"/>
      <c r="O85" s="4"/>
      <c r="P85" s="38"/>
      <c r="EV85" s="4"/>
      <c r="EW85" s="4"/>
      <c r="EX85" s="4"/>
      <c r="EY85" s="4"/>
      <c r="EZ85" s="4"/>
    </row>
    <row r="86" spans="6:156" ht="15" customHeight="1">
      <c r="F86" s="4"/>
      <c r="O86" s="4"/>
      <c r="P86" s="38"/>
      <c r="EV86" s="58"/>
      <c r="EW86" s="58"/>
      <c r="EX86" s="58"/>
      <c r="EY86" s="58"/>
      <c r="EZ86" s="58"/>
    </row>
    <row r="87" spans="6:156" ht="15" customHeight="1">
      <c r="F87" s="4"/>
      <c r="O87" s="4"/>
      <c r="EV87" s="4"/>
      <c r="EW87" s="4"/>
      <c r="EX87" s="4"/>
      <c r="EY87" s="4"/>
      <c r="EZ87" s="4"/>
    </row>
    <row r="88" spans="6:156" ht="15" customHeight="1">
      <c r="F88" s="4"/>
      <c r="O88" s="4"/>
      <c r="EV88" s="4"/>
      <c r="EW88" s="4"/>
      <c r="EX88" s="4"/>
      <c r="EY88" s="4"/>
      <c r="EZ88" s="4"/>
    </row>
    <row r="89" spans="6:156" ht="15" customHeight="1">
      <c r="F89" s="4"/>
      <c r="O89" s="4"/>
      <c r="EV89" s="4"/>
      <c r="EW89" s="4"/>
      <c r="EX89" s="4"/>
      <c r="EY89" s="4"/>
      <c r="EZ89" s="4"/>
    </row>
    <row r="90" spans="6:156" ht="15" customHeight="1">
      <c r="F90" s="4"/>
      <c r="O90" s="4"/>
      <c r="EV90" s="4"/>
      <c r="EW90" s="4"/>
      <c r="EX90" s="4"/>
      <c r="EY90" s="4"/>
      <c r="EZ90" s="4"/>
    </row>
    <row r="91" spans="6:156" ht="15" customHeight="1">
      <c r="F91" s="4"/>
      <c r="O91" s="4"/>
      <c r="EV91" s="4"/>
      <c r="EW91" s="4"/>
      <c r="EX91" s="4"/>
      <c r="EY91" s="4"/>
      <c r="EZ91" s="4"/>
    </row>
    <row r="92" spans="6:156" ht="15" customHeight="1">
      <c r="F92" s="4"/>
      <c r="O92" s="4"/>
      <c r="EV92" s="4"/>
      <c r="EW92" s="4"/>
      <c r="EX92" s="4"/>
      <c r="EY92" s="4"/>
      <c r="EZ92" s="4"/>
    </row>
    <row r="93" spans="6:156" ht="15" customHeight="1">
      <c r="F93" s="4"/>
      <c r="O93" s="4"/>
      <c r="EV93" s="58"/>
      <c r="EW93" s="58"/>
      <c r="EX93" s="58"/>
      <c r="EY93" s="58"/>
      <c r="EZ93" s="58"/>
    </row>
    <row r="94" spans="6:156" ht="15" customHeight="1">
      <c r="F94" s="4"/>
      <c r="O94" s="4"/>
      <c r="EV94" s="4"/>
      <c r="EW94" s="4"/>
      <c r="EX94" s="4"/>
      <c r="EY94" s="4"/>
      <c r="EZ94" s="4"/>
    </row>
    <row r="95" spans="6:156" ht="15" customHeight="1">
      <c r="F95" s="4"/>
      <c r="O95" s="4"/>
      <c r="EV95" s="4"/>
      <c r="EW95" s="4"/>
      <c r="EX95" s="4"/>
      <c r="EY95" s="4"/>
      <c r="EZ95" s="4"/>
    </row>
    <row r="96" spans="6:156" ht="15" customHeight="1">
      <c r="F96" s="4"/>
      <c r="O96" s="4"/>
      <c r="EV96" s="4"/>
      <c r="EW96" s="4"/>
      <c r="EX96" s="4"/>
      <c r="EY96" s="4"/>
      <c r="EZ96" s="4"/>
    </row>
    <row r="97" spans="6:156" ht="15" customHeight="1">
      <c r="F97" s="4"/>
      <c r="O97" s="4"/>
      <c r="EV97" s="4"/>
      <c r="EW97" s="4"/>
      <c r="EX97" s="4"/>
      <c r="EY97" s="4"/>
      <c r="EZ97" s="4"/>
    </row>
    <row r="98" spans="6:156" ht="15" customHeight="1">
      <c r="F98" s="4"/>
      <c r="O98" s="4"/>
      <c r="EV98" s="4"/>
      <c r="EW98" s="4"/>
      <c r="EX98" s="4"/>
      <c r="EY98" s="4"/>
      <c r="EZ98" s="4"/>
    </row>
    <row r="99" spans="6:156" ht="15" customHeight="1">
      <c r="F99" s="4"/>
      <c r="O99" s="4"/>
      <c r="EV99" s="4"/>
      <c r="EW99" s="4"/>
      <c r="EX99" s="4"/>
      <c r="EY99" s="4"/>
      <c r="EZ99" s="4"/>
    </row>
    <row r="100" spans="6:156" ht="15" customHeight="1">
      <c r="F100" s="4"/>
      <c r="O100" s="4"/>
      <c r="EV100" s="58"/>
      <c r="EW100" s="58"/>
      <c r="EX100" s="58"/>
      <c r="EY100" s="58"/>
      <c r="EZ100" s="58"/>
    </row>
    <row r="101" spans="6:156" ht="15" customHeight="1">
      <c r="F101" s="4"/>
      <c r="O101" s="4"/>
      <c r="EV101" s="4"/>
      <c r="EW101" s="4"/>
      <c r="EX101" s="4"/>
      <c r="EY101" s="4"/>
      <c r="EZ101" s="4"/>
    </row>
    <row r="102" spans="6:156" ht="15" customHeight="1">
      <c r="F102" s="4"/>
      <c r="O102" s="4"/>
      <c r="EV102" s="4"/>
      <c r="EW102" s="4"/>
      <c r="EX102" s="4"/>
      <c r="EY102" s="4"/>
      <c r="EZ102" s="4"/>
    </row>
    <row r="103" spans="6:156" ht="15" customHeight="1">
      <c r="F103" s="4"/>
      <c r="O103" s="4"/>
      <c r="EV103" s="4"/>
      <c r="EW103" s="4"/>
      <c r="EX103" s="4"/>
      <c r="EY103" s="4"/>
      <c r="EZ103" s="4"/>
    </row>
    <row r="104" spans="6:156" ht="15" customHeight="1">
      <c r="F104" s="4"/>
      <c r="O104" s="4"/>
      <c r="EV104" s="4"/>
      <c r="EW104" s="4"/>
      <c r="EX104" s="4"/>
      <c r="EY104" s="4"/>
      <c r="EZ104" s="4"/>
    </row>
    <row r="105" spans="6:156" ht="15" customHeight="1">
      <c r="F105" s="4"/>
      <c r="O105" s="4"/>
      <c r="EV105" s="4"/>
      <c r="EW105" s="4"/>
      <c r="EX105" s="4"/>
      <c r="EY105" s="4"/>
      <c r="EZ105" s="4"/>
    </row>
    <row r="106" spans="6:156" ht="15" customHeight="1">
      <c r="F106" s="4"/>
      <c r="O106" s="4"/>
      <c r="EV106" s="4"/>
      <c r="EW106" s="4"/>
      <c r="EX106" s="4"/>
      <c r="EY106" s="4"/>
      <c r="EZ106" s="4"/>
    </row>
    <row r="107" spans="6:156" ht="15" customHeight="1">
      <c r="F107" s="4"/>
      <c r="O107" s="4"/>
      <c r="EV107" s="58"/>
      <c r="EW107" s="58"/>
      <c r="EX107" s="58"/>
      <c r="EY107" s="58"/>
      <c r="EZ107" s="58"/>
    </row>
    <row r="108" spans="6:156" ht="15" customHeight="1">
      <c r="F108" s="4"/>
      <c r="O108" s="4"/>
      <c r="EV108" s="4"/>
      <c r="EW108" s="4"/>
      <c r="EX108" s="4"/>
      <c r="EY108" s="4"/>
      <c r="EZ108" s="4"/>
    </row>
    <row r="109" spans="6:156" ht="15" customHeight="1">
      <c r="F109" s="4"/>
      <c r="O109" s="4"/>
      <c r="EV109" s="4"/>
      <c r="EW109" s="4"/>
      <c r="EX109" s="4"/>
      <c r="EY109" s="4"/>
      <c r="EZ109" s="4"/>
    </row>
    <row r="110" spans="6:156" ht="15" customHeight="1">
      <c r="F110" s="4"/>
      <c r="O110" s="4"/>
      <c r="EV110" s="4"/>
      <c r="EW110" s="4"/>
      <c r="EX110" s="4"/>
      <c r="EY110" s="4"/>
      <c r="EZ110" s="4"/>
    </row>
    <row r="111" spans="6:156" ht="15" customHeight="1">
      <c r="F111" s="4"/>
      <c r="O111" s="4"/>
      <c r="EV111" s="4"/>
      <c r="EW111" s="4"/>
      <c r="EX111" s="4"/>
      <c r="EY111" s="4"/>
      <c r="EZ111" s="4"/>
    </row>
    <row r="112" spans="6:156" ht="15" customHeight="1">
      <c r="F112" s="4"/>
      <c r="O112" s="4"/>
      <c r="EV112" s="4"/>
      <c r="EW112" s="4"/>
      <c r="EX112" s="4"/>
      <c r="EY112" s="4"/>
      <c r="EZ112" s="4"/>
    </row>
    <row r="113" spans="6:156" ht="15" customHeight="1">
      <c r="F113" s="4"/>
      <c r="O113" s="4"/>
      <c r="EV113" s="58"/>
      <c r="EW113" s="58"/>
      <c r="EX113" s="58"/>
      <c r="EY113" s="58"/>
      <c r="EZ113" s="58"/>
    </row>
    <row r="114" spans="6:156" ht="15" customHeight="1">
      <c r="F114" s="4"/>
      <c r="O114" s="4"/>
      <c r="EV114" s="58"/>
      <c r="EW114" s="58"/>
      <c r="EX114" s="58"/>
      <c r="EY114" s="58"/>
      <c r="EZ114" s="58"/>
    </row>
    <row r="115" spans="6:156" ht="15" customHeight="1">
      <c r="F115" s="4"/>
      <c r="O115" s="4"/>
      <c r="EV115" s="4"/>
      <c r="EW115" s="4"/>
      <c r="EX115" s="4"/>
      <c r="EY115" s="4"/>
      <c r="EZ115" s="4"/>
    </row>
    <row r="116" spans="6:156" ht="15" customHeight="1">
      <c r="F116" s="4"/>
      <c r="O116" s="4"/>
      <c r="EV116" s="4"/>
      <c r="EW116" s="4"/>
      <c r="EX116" s="4"/>
      <c r="EY116" s="4"/>
      <c r="EZ116" s="4"/>
    </row>
    <row r="117" spans="6:156" ht="15" customHeight="1">
      <c r="F117" s="4"/>
      <c r="O117" s="4"/>
      <c r="EV117" s="4"/>
      <c r="EW117" s="4"/>
      <c r="EX117" s="4"/>
      <c r="EY117" s="4"/>
      <c r="EZ117" s="4"/>
    </row>
    <row r="118" spans="6:156" ht="15" customHeight="1">
      <c r="F118" s="4"/>
      <c r="O118" s="4"/>
      <c r="EV118" s="4"/>
      <c r="EW118" s="4"/>
      <c r="EX118" s="4"/>
      <c r="EY118" s="4"/>
      <c r="EZ118" s="4"/>
    </row>
    <row r="119" spans="6:156" ht="15" customHeight="1">
      <c r="F119" s="4"/>
      <c r="O119" s="4"/>
      <c r="EV119" s="58"/>
      <c r="EW119" s="58"/>
      <c r="EX119" s="58"/>
      <c r="EY119" s="58"/>
      <c r="EZ119" s="58"/>
    </row>
    <row r="120" spans="6:156" ht="15" customHeight="1">
      <c r="F120" s="4"/>
      <c r="O120" s="4"/>
      <c r="EV120" s="58"/>
      <c r="EW120" s="58"/>
      <c r="EX120" s="58"/>
      <c r="EY120" s="58"/>
      <c r="EZ120" s="58"/>
    </row>
    <row r="121" spans="6:156" ht="15" customHeight="1">
      <c r="F121" s="4"/>
      <c r="O121" s="4"/>
      <c r="EV121" s="4"/>
      <c r="EW121" s="4"/>
      <c r="EX121" s="4"/>
      <c r="EY121" s="4"/>
      <c r="EZ121" s="4"/>
    </row>
    <row r="122" spans="6:156" ht="15" customHeight="1">
      <c r="F122" s="4"/>
      <c r="O122" s="4"/>
      <c r="EV122" s="4"/>
      <c r="EW122" s="4"/>
      <c r="EX122" s="4"/>
      <c r="EY122" s="4"/>
      <c r="EZ122" s="4"/>
    </row>
    <row r="123" spans="6:156" ht="15" customHeight="1">
      <c r="F123" s="4"/>
      <c r="O123" s="4"/>
      <c r="EV123" s="4"/>
      <c r="EW123" s="4"/>
      <c r="EX123" s="4"/>
      <c r="EY123" s="4"/>
      <c r="EZ123" s="4"/>
    </row>
    <row r="124" spans="6:156" ht="15" customHeight="1">
      <c r="F124" s="4"/>
      <c r="O124" s="4"/>
      <c r="EV124" s="4"/>
      <c r="EW124" s="4"/>
      <c r="EX124" s="4"/>
      <c r="EY124" s="4"/>
      <c r="EZ124" s="4"/>
    </row>
    <row r="125" spans="6:156" ht="15" customHeight="1">
      <c r="F125" s="4"/>
      <c r="O125" s="4"/>
      <c r="EV125" s="4"/>
      <c r="EW125" s="4"/>
      <c r="EX125" s="4"/>
      <c r="EY125" s="4"/>
      <c r="EZ125" s="4"/>
    </row>
    <row r="126" spans="6:156" ht="15" customHeight="1">
      <c r="F126" s="4"/>
      <c r="O126" s="4"/>
      <c r="EV126" s="4"/>
      <c r="EW126" s="4"/>
      <c r="EX126" s="4"/>
      <c r="EY126" s="4"/>
      <c r="EZ126" s="4"/>
    </row>
    <row r="127" spans="6:156" ht="15" customHeight="1">
      <c r="F127" s="4"/>
      <c r="O127" s="4"/>
      <c r="EV127" s="4"/>
      <c r="EW127" s="4"/>
      <c r="EX127" s="4"/>
      <c r="EY127" s="4"/>
      <c r="EZ127" s="4"/>
    </row>
    <row r="128" spans="6:156" ht="15" customHeight="1">
      <c r="F128" s="4"/>
      <c r="O128" s="4"/>
      <c r="EV128" s="4"/>
      <c r="EW128" s="4"/>
      <c r="EX128" s="4"/>
      <c r="EY128" s="4"/>
      <c r="EZ128" s="4"/>
    </row>
    <row r="129" spans="6:156" ht="15" customHeight="1">
      <c r="F129" s="4"/>
      <c r="O129" s="4"/>
      <c r="EV129" s="58"/>
      <c r="EW129" s="58"/>
      <c r="EX129" s="58"/>
      <c r="EY129" s="59"/>
      <c r="EZ129" s="59"/>
    </row>
    <row r="130" spans="6:156" ht="15" customHeight="1">
      <c r="F130" s="4"/>
      <c r="O130" s="4"/>
      <c r="EV130" s="4"/>
      <c r="EW130" s="4"/>
      <c r="EX130" s="4"/>
      <c r="EY130" s="4"/>
      <c r="EZ130" s="4"/>
    </row>
    <row r="131" spans="6:156" ht="15" customHeight="1">
      <c r="F131" s="4"/>
      <c r="O131" s="4"/>
      <c r="EV131" s="4"/>
      <c r="EW131" s="4"/>
      <c r="EX131" s="4"/>
      <c r="EY131" s="4"/>
      <c r="EZ131" s="4"/>
    </row>
    <row r="132" spans="6:156" ht="15" customHeight="1">
      <c r="F132" s="4"/>
      <c r="O132" s="4"/>
      <c r="EV132" s="58"/>
      <c r="EW132" s="58"/>
      <c r="EX132" s="58"/>
      <c r="EY132" s="58"/>
      <c r="EZ132" s="58"/>
    </row>
    <row r="133" spans="6:156" ht="15" customHeight="1">
      <c r="F133" s="4"/>
      <c r="O133" s="4"/>
      <c r="EV133" s="4"/>
      <c r="EW133" s="4"/>
      <c r="EX133" s="4"/>
      <c r="EY133" s="4"/>
      <c r="EZ133" s="4"/>
    </row>
    <row r="134" spans="6:156" ht="15" customHeight="1">
      <c r="F134" s="4"/>
      <c r="O134" s="4"/>
      <c r="EV134" s="4"/>
      <c r="EW134" s="4"/>
      <c r="EX134" s="4"/>
      <c r="EY134" s="4"/>
      <c r="EZ134" s="4"/>
    </row>
    <row r="135" spans="6:156" ht="15" customHeight="1">
      <c r="F135" s="4"/>
      <c r="O135" s="4"/>
      <c r="EV135" s="4"/>
      <c r="EW135" s="4"/>
      <c r="EX135" s="4"/>
      <c r="EY135" s="4"/>
      <c r="EZ135" s="4"/>
    </row>
    <row r="136" spans="6:156" ht="15" customHeight="1">
      <c r="F136" s="4"/>
      <c r="O136" s="4"/>
      <c r="EV136" s="4"/>
      <c r="EW136" s="4"/>
      <c r="EX136" s="4"/>
      <c r="EY136" s="4"/>
      <c r="EZ136" s="4"/>
    </row>
    <row r="137" spans="6:156" ht="15" customHeight="1">
      <c r="F137" s="4"/>
      <c r="O137" s="4"/>
      <c r="EV137" s="4"/>
      <c r="EW137" s="4"/>
      <c r="EX137" s="4"/>
      <c r="EY137" s="4"/>
      <c r="EZ137" s="4"/>
    </row>
    <row r="138" spans="6:156" ht="15" customHeight="1">
      <c r="F138" s="4"/>
      <c r="O138" s="4"/>
      <c r="EV138" s="4"/>
      <c r="EW138" s="4"/>
      <c r="EX138" s="4"/>
      <c r="EY138" s="4"/>
      <c r="EZ138" s="4"/>
    </row>
    <row r="139" spans="6:156" ht="15" customHeight="1">
      <c r="F139" s="4"/>
      <c r="O139" s="4"/>
      <c r="EV139" s="58"/>
      <c r="EW139" s="58"/>
      <c r="EX139" s="58"/>
      <c r="EY139" s="58"/>
      <c r="EZ139" s="58"/>
    </row>
    <row r="140" spans="6:156" ht="15" customHeight="1">
      <c r="F140" s="4"/>
      <c r="O140" s="4"/>
      <c r="EV140" s="4"/>
      <c r="EW140" s="4"/>
      <c r="EX140" s="4"/>
      <c r="EY140" s="4"/>
      <c r="EZ140" s="4"/>
    </row>
    <row r="141" spans="6:156" ht="15" customHeight="1">
      <c r="F141" s="4"/>
      <c r="O141" s="4"/>
      <c r="EV141" s="4"/>
      <c r="EW141" s="4"/>
      <c r="EX141" s="4"/>
      <c r="EY141" s="4"/>
      <c r="EZ141" s="4"/>
    </row>
    <row r="142" spans="6:156" ht="15" customHeight="1">
      <c r="F142" s="4"/>
      <c r="O142" s="4"/>
      <c r="EV142" s="4"/>
      <c r="EW142" s="4"/>
      <c r="EX142" s="4"/>
      <c r="EY142" s="4"/>
      <c r="EZ142" s="4"/>
    </row>
    <row r="143" spans="6:156" ht="15" customHeight="1">
      <c r="F143" s="4"/>
      <c r="O143" s="4"/>
      <c r="EV143" s="4"/>
      <c r="EW143" s="4"/>
      <c r="EX143" s="4"/>
      <c r="EY143" s="4"/>
      <c r="EZ143" s="4"/>
    </row>
    <row r="144" spans="6:156" ht="15" customHeight="1">
      <c r="F144" s="4"/>
      <c r="O144" s="4"/>
      <c r="EV144" s="4"/>
      <c r="EW144" s="4"/>
      <c r="EX144" s="4"/>
      <c r="EY144" s="4"/>
      <c r="EZ144" s="4"/>
    </row>
    <row r="145" spans="6:156" ht="15" customHeight="1">
      <c r="F145" s="4"/>
      <c r="O145" s="4"/>
      <c r="EV145" s="4"/>
      <c r="EW145" s="4"/>
      <c r="EX145" s="4"/>
      <c r="EY145" s="4"/>
      <c r="EZ145" s="4"/>
    </row>
    <row r="146" spans="6:156" ht="15" customHeight="1">
      <c r="F146" s="4"/>
      <c r="O146" s="4"/>
      <c r="EV146" s="58"/>
      <c r="EW146" s="58"/>
      <c r="EX146" s="58"/>
      <c r="EY146" s="58"/>
      <c r="EZ146" s="58"/>
    </row>
    <row r="147" spans="6:156" ht="15" customHeight="1">
      <c r="F147" s="4"/>
      <c r="O147" s="4"/>
      <c r="EV147" s="4"/>
      <c r="EW147" s="4"/>
      <c r="EX147" s="4"/>
      <c r="EY147" s="4"/>
      <c r="EZ147" s="4"/>
    </row>
    <row r="148" spans="6:156" ht="15" customHeight="1">
      <c r="F148" s="4"/>
      <c r="O148" s="4"/>
      <c r="EV148" s="4"/>
      <c r="EW148" s="4"/>
      <c r="EX148" s="4"/>
      <c r="EY148" s="4"/>
      <c r="EZ148" s="4"/>
    </row>
    <row r="149" spans="6:156" ht="15" customHeight="1">
      <c r="F149" s="4"/>
      <c r="O149" s="4"/>
      <c r="EV149" s="4"/>
      <c r="EW149" s="4"/>
      <c r="EX149" s="4"/>
      <c r="EY149" s="4"/>
      <c r="EZ149" s="4"/>
    </row>
    <row r="150" spans="6:156" ht="15" customHeight="1">
      <c r="F150" s="4"/>
      <c r="O150" s="4"/>
      <c r="EV150" s="4"/>
      <c r="EW150" s="4"/>
      <c r="EX150" s="4"/>
      <c r="EY150" s="4"/>
      <c r="EZ150" s="4"/>
    </row>
    <row r="151" spans="6:156" ht="15" customHeight="1">
      <c r="F151" s="4"/>
      <c r="O151" s="4"/>
      <c r="EV151" s="4"/>
      <c r="EW151" s="4"/>
      <c r="EX151" s="4"/>
      <c r="EY151" s="4"/>
      <c r="EZ151" s="4"/>
    </row>
    <row r="152" spans="6:156" ht="15" customHeight="1">
      <c r="F152" s="4"/>
      <c r="O152" s="4"/>
      <c r="EV152" s="4"/>
      <c r="EW152" s="4"/>
      <c r="EX152" s="4"/>
      <c r="EY152" s="4"/>
      <c r="EZ152" s="4"/>
    </row>
    <row r="153" spans="6:156" ht="15" customHeight="1">
      <c r="F153" s="4"/>
      <c r="O153" s="4"/>
      <c r="EV153" s="58"/>
      <c r="EW153" s="58"/>
      <c r="EX153" s="58"/>
      <c r="EY153" s="58"/>
      <c r="EZ153" s="58"/>
    </row>
    <row r="154" spans="6:156" ht="15" customHeight="1">
      <c r="F154" s="4"/>
      <c r="O154" s="4"/>
      <c r="EV154" s="4"/>
      <c r="EW154" s="4"/>
      <c r="EX154" s="4"/>
      <c r="EY154" s="4"/>
      <c r="EZ154" s="4"/>
    </row>
    <row r="155" spans="6:156" ht="15" customHeight="1">
      <c r="F155" s="4"/>
      <c r="O155" s="4"/>
      <c r="EV155" s="4"/>
      <c r="EW155" s="4"/>
      <c r="EX155" s="4"/>
      <c r="EY155" s="4"/>
      <c r="EZ155" s="4"/>
    </row>
    <row r="156" spans="6:156" ht="15" customHeight="1">
      <c r="F156" s="4"/>
      <c r="O156" s="4"/>
      <c r="EV156" s="4"/>
      <c r="EW156" s="4"/>
      <c r="EX156" s="4"/>
      <c r="EY156" s="4"/>
      <c r="EZ156" s="4"/>
    </row>
    <row r="157" spans="6:156" ht="15" customHeight="1">
      <c r="F157" s="4"/>
      <c r="O157" s="4"/>
      <c r="EV157" s="4"/>
      <c r="EW157" s="4"/>
      <c r="EX157" s="4"/>
      <c r="EY157" s="4"/>
      <c r="EZ157" s="4"/>
    </row>
    <row r="158" spans="6:156" ht="15" customHeight="1">
      <c r="F158" s="4"/>
      <c r="O158" s="4"/>
      <c r="EV158" s="4"/>
      <c r="EW158" s="4"/>
      <c r="EX158" s="4"/>
      <c r="EY158" s="4"/>
      <c r="EZ158" s="4"/>
    </row>
    <row r="159" spans="6:156" ht="15" customHeight="1">
      <c r="F159" s="4"/>
      <c r="O159" s="4"/>
      <c r="EV159" s="58"/>
      <c r="EW159" s="58"/>
      <c r="EX159" s="58"/>
      <c r="EY159" s="58"/>
      <c r="EZ159" s="58"/>
    </row>
    <row r="160" spans="6:156" ht="15" customHeight="1">
      <c r="F160" s="4"/>
      <c r="O160" s="4"/>
      <c r="EV160" s="58"/>
      <c r="EW160" s="58"/>
      <c r="EX160" s="58"/>
      <c r="EY160" s="58"/>
      <c r="EZ160" s="58"/>
    </row>
    <row r="161" spans="6:156" ht="15" customHeight="1">
      <c r="F161" s="4"/>
      <c r="O161" s="4"/>
      <c r="EV161" s="4"/>
      <c r="EW161" s="4"/>
      <c r="EX161" s="4"/>
      <c r="EY161" s="4"/>
      <c r="EZ161" s="4"/>
    </row>
    <row r="162" spans="6:156" ht="15" customHeight="1">
      <c r="F162" s="4"/>
      <c r="O162" s="4"/>
      <c r="EV162" s="4"/>
      <c r="EW162" s="4"/>
      <c r="EX162" s="4"/>
      <c r="EY162" s="4"/>
      <c r="EZ162" s="4"/>
    </row>
    <row r="163" spans="6:156" ht="15" customHeight="1">
      <c r="F163" s="4"/>
      <c r="O163" s="4"/>
      <c r="EV163" s="4"/>
      <c r="EW163" s="4"/>
      <c r="EX163" s="4"/>
      <c r="EY163" s="4"/>
      <c r="EZ163" s="4"/>
    </row>
    <row r="164" spans="6:156" ht="15" customHeight="1">
      <c r="F164" s="4"/>
      <c r="O164" s="4"/>
      <c r="EV164" s="4"/>
      <c r="EW164" s="4"/>
      <c r="EX164" s="4"/>
      <c r="EY164" s="4"/>
      <c r="EZ164" s="4"/>
    </row>
    <row r="165" spans="6:156" ht="15" customHeight="1">
      <c r="F165" s="4"/>
      <c r="O165" s="4"/>
      <c r="EV165" s="58"/>
      <c r="EW165" s="58"/>
      <c r="EX165" s="58"/>
      <c r="EY165" s="58"/>
      <c r="EZ165" s="58"/>
    </row>
    <row r="166" spans="6:156" ht="15" customHeight="1">
      <c r="F166" s="4"/>
      <c r="O166" s="4"/>
      <c r="EV166" s="58"/>
      <c r="EW166" s="58"/>
      <c r="EX166" s="58"/>
      <c r="EY166" s="58"/>
      <c r="EZ166" s="58"/>
    </row>
    <row r="167" spans="6:156" ht="15" customHeight="1">
      <c r="F167" s="4"/>
      <c r="O167" s="4"/>
      <c r="EV167" s="4"/>
      <c r="EW167" s="4"/>
      <c r="EX167" s="4"/>
      <c r="EY167" s="4"/>
      <c r="EZ167" s="4"/>
    </row>
    <row r="168" spans="6:156" ht="15" customHeight="1">
      <c r="F168" s="4"/>
      <c r="O168" s="4"/>
      <c r="EV168" s="4"/>
      <c r="EW168" s="4"/>
      <c r="EX168" s="4"/>
      <c r="EY168" s="4"/>
      <c r="EZ168" s="4"/>
    </row>
    <row r="169" spans="6:156" ht="15" customHeight="1">
      <c r="F169" s="4"/>
      <c r="O169" s="4"/>
      <c r="EV169" s="4"/>
      <c r="EW169" s="4"/>
      <c r="EX169" s="4"/>
      <c r="EY169" s="4"/>
      <c r="EZ169" s="4"/>
    </row>
    <row r="170" spans="6:156" ht="15" customHeight="1">
      <c r="F170" s="4"/>
      <c r="O170" s="4"/>
      <c r="EV170" s="4"/>
      <c r="EW170" s="4"/>
      <c r="EX170" s="4"/>
      <c r="EY170" s="4"/>
      <c r="EZ170" s="4"/>
    </row>
    <row r="171" spans="6:156" ht="15" customHeight="1">
      <c r="F171" s="4"/>
      <c r="O171" s="4"/>
      <c r="EV171" s="4"/>
      <c r="EW171" s="4"/>
      <c r="EX171" s="4"/>
      <c r="EY171" s="4"/>
      <c r="EZ171" s="4"/>
    </row>
    <row r="172" spans="6:156" ht="15" customHeight="1">
      <c r="F172" s="4"/>
      <c r="O172" s="4"/>
      <c r="EV172" s="4"/>
      <c r="EW172" s="4"/>
      <c r="EX172" s="4"/>
      <c r="EY172" s="4"/>
      <c r="EZ172" s="4"/>
    </row>
    <row r="173" spans="6:156" ht="15" customHeight="1">
      <c r="F173" s="4"/>
      <c r="O173" s="4"/>
      <c r="EV173" s="4"/>
      <c r="EW173" s="4"/>
      <c r="EX173" s="4"/>
      <c r="EY173" s="4"/>
      <c r="EZ173" s="4"/>
    </row>
    <row r="174" spans="6:156" ht="15" customHeight="1">
      <c r="F174" s="4"/>
      <c r="O174" s="4"/>
      <c r="EV174" s="4"/>
      <c r="EW174" s="4"/>
      <c r="EX174" s="4"/>
      <c r="EY174" s="4"/>
      <c r="EZ174" s="4"/>
    </row>
    <row r="175" spans="6:156" ht="15" customHeight="1">
      <c r="F175" s="4"/>
      <c r="O175" s="4"/>
      <c r="EV175" s="58"/>
      <c r="EW175" s="58"/>
      <c r="EX175" s="58"/>
      <c r="EY175" s="59"/>
      <c r="EZ175" s="59"/>
    </row>
    <row r="176" spans="6:156" ht="15" customHeight="1">
      <c r="F176" s="4"/>
      <c r="O176" s="4"/>
      <c r="EV176" s="4"/>
      <c r="EW176" s="4"/>
      <c r="EX176" s="4"/>
      <c r="EY176" s="4"/>
      <c r="EZ176" s="4"/>
    </row>
    <row r="177" spans="6:156" ht="15" customHeight="1">
      <c r="F177" s="4"/>
      <c r="O177" s="4"/>
      <c r="EV177" s="4"/>
      <c r="EW177" s="4"/>
      <c r="EX177" s="4"/>
      <c r="EY177" s="4"/>
      <c r="EZ177" s="4"/>
    </row>
    <row r="178" spans="6:156" ht="15" customHeight="1">
      <c r="F178" s="4"/>
      <c r="O178" s="4"/>
      <c r="EV178" s="58"/>
      <c r="EW178" s="58"/>
      <c r="EX178" s="58"/>
      <c r="EY178" s="58"/>
      <c r="EZ178" s="58"/>
    </row>
    <row r="179" spans="6:156" ht="15" customHeight="1">
      <c r="F179" s="4"/>
      <c r="O179" s="4"/>
      <c r="EV179" s="4"/>
      <c r="EW179" s="4"/>
      <c r="EX179" s="4"/>
      <c r="EY179" s="4"/>
      <c r="EZ179" s="4"/>
    </row>
    <row r="180" spans="6:156" ht="15" customHeight="1">
      <c r="F180" s="4"/>
      <c r="O180" s="4"/>
      <c r="EV180" s="4"/>
      <c r="EW180" s="4"/>
      <c r="EX180" s="4"/>
      <c r="EY180" s="4"/>
      <c r="EZ180" s="4"/>
    </row>
    <row r="181" spans="6:156" ht="15" customHeight="1">
      <c r="F181" s="4"/>
      <c r="O181" s="4"/>
      <c r="EV181" s="4"/>
      <c r="EW181" s="4"/>
      <c r="EX181" s="4"/>
      <c r="EY181" s="4"/>
      <c r="EZ181" s="4"/>
    </row>
    <row r="182" spans="6:156" ht="15" customHeight="1">
      <c r="F182" s="4"/>
      <c r="O182" s="4"/>
      <c r="EV182" s="4"/>
      <c r="EW182" s="4"/>
      <c r="EX182" s="4"/>
      <c r="EY182" s="4"/>
      <c r="EZ182" s="4"/>
    </row>
    <row r="183" spans="6:156" ht="15" customHeight="1">
      <c r="F183" s="4"/>
      <c r="O183" s="4"/>
      <c r="EV183" s="4"/>
      <c r="EW183" s="4"/>
      <c r="EX183" s="4"/>
      <c r="EY183" s="4"/>
      <c r="EZ183" s="4"/>
    </row>
    <row r="184" spans="6:156" ht="15" customHeight="1">
      <c r="F184" s="4"/>
      <c r="O184" s="4"/>
      <c r="EV184" s="4"/>
      <c r="EW184" s="4"/>
      <c r="EX184" s="4"/>
      <c r="EY184" s="4"/>
      <c r="EZ184" s="4"/>
    </row>
    <row r="185" spans="6:156" ht="15" customHeight="1">
      <c r="F185" s="4"/>
      <c r="O185" s="4"/>
      <c r="EV185" s="58"/>
      <c r="EW185" s="58"/>
      <c r="EX185" s="58"/>
      <c r="EY185" s="58"/>
      <c r="EZ185" s="58"/>
    </row>
    <row r="186" spans="6:156" ht="15" customHeight="1">
      <c r="F186" s="4"/>
      <c r="O186" s="4"/>
      <c r="EV186" s="4"/>
      <c r="EW186" s="4"/>
      <c r="EX186" s="4"/>
      <c r="EY186" s="4"/>
      <c r="EZ186" s="4"/>
    </row>
    <row r="187" spans="6:156" ht="15" customHeight="1">
      <c r="F187" s="4"/>
      <c r="O187" s="4"/>
      <c r="EV187" s="4"/>
      <c r="EW187" s="4"/>
      <c r="EX187" s="4"/>
      <c r="EY187" s="4"/>
      <c r="EZ187" s="4"/>
    </row>
    <row r="188" spans="6:156" ht="15" customHeight="1">
      <c r="F188" s="4"/>
      <c r="O188" s="4"/>
      <c r="EV188" s="4"/>
      <c r="EW188" s="4"/>
      <c r="EX188" s="4"/>
      <c r="EY188" s="4"/>
      <c r="EZ188" s="4"/>
    </row>
    <row r="189" spans="6:156" ht="15" customHeight="1">
      <c r="F189" s="4"/>
      <c r="O189" s="4"/>
      <c r="EV189" s="4"/>
      <c r="EW189" s="4"/>
      <c r="EX189" s="4"/>
      <c r="EY189" s="4"/>
      <c r="EZ189" s="4"/>
    </row>
    <row r="190" spans="6:156" ht="15" customHeight="1">
      <c r="F190" s="4"/>
      <c r="O190" s="4"/>
      <c r="EV190" s="4"/>
      <c r="EW190" s="4"/>
      <c r="EX190" s="4"/>
      <c r="EY190" s="4"/>
      <c r="EZ190" s="4"/>
    </row>
    <row r="191" spans="6:156" ht="15" customHeight="1">
      <c r="F191" s="4"/>
      <c r="O191" s="4"/>
      <c r="EV191" s="4"/>
      <c r="EW191" s="4"/>
      <c r="EX191" s="4"/>
      <c r="EY191" s="4"/>
      <c r="EZ191" s="4"/>
    </row>
    <row r="192" spans="6:156" ht="15" customHeight="1">
      <c r="F192" s="4"/>
      <c r="O192" s="4"/>
      <c r="EV192" s="58"/>
      <c r="EW192" s="58"/>
      <c r="EX192" s="58"/>
      <c r="EY192" s="58"/>
      <c r="EZ192" s="58"/>
    </row>
    <row r="193" spans="6:156" ht="15" customHeight="1">
      <c r="F193" s="4"/>
      <c r="O193" s="4"/>
      <c r="EV193" s="4"/>
      <c r="EW193" s="4"/>
      <c r="EX193" s="4"/>
      <c r="EY193" s="4"/>
      <c r="EZ193" s="4"/>
    </row>
    <row r="194" spans="6:156" ht="15" customHeight="1">
      <c r="F194" s="4"/>
      <c r="O194" s="4"/>
      <c r="EV194" s="4"/>
      <c r="EW194" s="4"/>
      <c r="EX194" s="4"/>
      <c r="EY194" s="4"/>
      <c r="EZ194" s="4"/>
    </row>
    <row r="195" spans="6:156" ht="15" customHeight="1">
      <c r="F195" s="4"/>
      <c r="O195" s="4"/>
      <c r="EV195" s="4"/>
      <c r="EW195" s="4"/>
      <c r="EX195" s="4"/>
      <c r="EY195" s="4"/>
      <c r="EZ195" s="4"/>
    </row>
    <row r="196" spans="6:156" ht="15" customHeight="1">
      <c r="F196" s="4"/>
      <c r="O196" s="4"/>
      <c r="EV196" s="4"/>
      <c r="EW196" s="4"/>
      <c r="EX196" s="4"/>
      <c r="EY196" s="4"/>
      <c r="EZ196" s="4"/>
    </row>
    <row r="197" spans="6:156" ht="15" customHeight="1">
      <c r="F197" s="4"/>
      <c r="O197" s="4"/>
      <c r="EV197" s="4"/>
      <c r="EW197" s="4"/>
      <c r="EX197" s="4"/>
      <c r="EY197" s="4"/>
      <c r="EZ197" s="4"/>
    </row>
    <row r="198" spans="6:156" ht="15" customHeight="1">
      <c r="F198" s="4"/>
      <c r="O198" s="4"/>
      <c r="EV198" s="4"/>
      <c r="EW198" s="4"/>
      <c r="EX198" s="4"/>
      <c r="EY198" s="4"/>
      <c r="EZ198" s="4"/>
    </row>
    <row r="199" spans="6:156" ht="15" customHeight="1">
      <c r="F199" s="4"/>
      <c r="O199" s="4"/>
      <c r="EV199" s="58"/>
      <c r="EW199" s="58"/>
      <c r="EX199" s="58"/>
      <c r="EY199" s="58"/>
      <c r="EZ199" s="58"/>
    </row>
    <row r="200" spans="6:156" ht="15" customHeight="1">
      <c r="F200" s="4"/>
      <c r="O200" s="4"/>
      <c r="EV200" s="4"/>
      <c r="EW200" s="4"/>
      <c r="EX200" s="4"/>
      <c r="EY200" s="4"/>
      <c r="EZ200" s="4"/>
    </row>
    <row r="201" spans="6:156" ht="15" customHeight="1">
      <c r="F201" s="4"/>
      <c r="O201" s="4"/>
      <c r="EV201" s="4"/>
      <c r="EW201" s="4"/>
      <c r="EX201" s="4"/>
      <c r="EY201" s="4"/>
      <c r="EZ201" s="4"/>
    </row>
    <row r="202" spans="6:156" ht="15" customHeight="1">
      <c r="F202" s="4"/>
      <c r="O202" s="4"/>
      <c r="EV202" s="4"/>
      <c r="EW202" s="4"/>
      <c r="EX202" s="4"/>
      <c r="EY202" s="4"/>
      <c r="EZ202" s="4"/>
    </row>
    <row r="203" spans="6:156" ht="15" customHeight="1">
      <c r="F203" s="4"/>
      <c r="O203" s="4"/>
      <c r="EV203" s="4"/>
      <c r="EW203" s="4"/>
      <c r="EX203" s="4"/>
      <c r="EY203" s="4"/>
      <c r="EZ203" s="4"/>
    </row>
    <row r="204" spans="6:156" ht="15" customHeight="1">
      <c r="F204" s="4"/>
      <c r="O204" s="4"/>
      <c r="EV204" s="4"/>
      <c r="EW204" s="4"/>
      <c r="EX204" s="4"/>
      <c r="EY204" s="4"/>
      <c r="EZ204" s="4"/>
    </row>
    <row r="205" spans="6:156" ht="15" customHeight="1">
      <c r="F205" s="4"/>
      <c r="O205" s="4"/>
      <c r="EV205" s="58"/>
      <c r="EW205" s="58"/>
      <c r="EX205" s="58"/>
      <c r="EY205" s="58"/>
      <c r="EZ205" s="58"/>
    </row>
    <row r="206" spans="6:156" ht="15" customHeight="1">
      <c r="F206" s="4"/>
      <c r="O206" s="4"/>
      <c r="EV206" s="58"/>
      <c r="EW206" s="58"/>
      <c r="EX206" s="58"/>
      <c r="EY206" s="58"/>
      <c r="EZ206" s="58"/>
    </row>
    <row r="207" spans="6:156" ht="15" customHeight="1">
      <c r="F207" s="4"/>
      <c r="O207" s="4"/>
      <c r="EV207" s="4"/>
      <c r="EW207" s="4"/>
      <c r="EX207" s="4"/>
      <c r="EY207" s="4"/>
      <c r="EZ207" s="4"/>
    </row>
    <row r="208" spans="6:156" ht="15" customHeight="1">
      <c r="F208" s="4"/>
      <c r="O208" s="4"/>
      <c r="EV208" s="4"/>
      <c r="EW208" s="4"/>
      <c r="EX208" s="4"/>
      <c r="EY208" s="4"/>
      <c r="EZ208" s="4"/>
    </row>
    <row r="209" spans="6:156" ht="15" customHeight="1">
      <c r="F209" s="4"/>
      <c r="O209" s="4"/>
      <c r="EV209" s="4"/>
      <c r="EW209" s="4"/>
      <c r="EX209" s="4"/>
      <c r="EY209" s="4"/>
      <c r="EZ209" s="4"/>
    </row>
    <row r="210" spans="6:156" ht="15" customHeight="1">
      <c r="F210" s="4"/>
      <c r="O210" s="4"/>
      <c r="EV210" s="4"/>
      <c r="EW210" s="4"/>
      <c r="EX210" s="4"/>
      <c r="EY210" s="4"/>
      <c r="EZ210" s="4"/>
    </row>
    <row r="211" spans="6:156" ht="15" customHeight="1">
      <c r="F211" s="4"/>
      <c r="O211" s="4"/>
      <c r="EV211" s="58"/>
      <c r="EW211" s="58"/>
      <c r="EX211" s="58"/>
      <c r="EY211" s="58"/>
      <c r="EZ211" s="58"/>
    </row>
    <row r="212" spans="6:156" ht="15" customHeight="1">
      <c r="F212" s="4"/>
      <c r="O212" s="4"/>
      <c r="EV212" s="58"/>
      <c r="EW212" s="58"/>
      <c r="EX212" s="58"/>
      <c r="EY212" s="58"/>
      <c r="EZ212" s="58"/>
    </row>
    <row r="213" spans="6:156" ht="15" customHeight="1">
      <c r="F213" s="4"/>
      <c r="O213" s="4"/>
      <c r="EV213" s="4"/>
      <c r="EW213" s="4"/>
      <c r="EX213" s="4"/>
      <c r="EY213" s="4"/>
      <c r="EZ213" s="4"/>
    </row>
    <row r="214" spans="6:156" ht="15" customHeight="1">
      <c r="F214" s="4"/>
      <c r="O214" s="4"/>
      <c r="EV214" s="4"/>
      <c r="EW214" s="4"/>
      <c r="EX214" s="4"/>
      <c r="EY214" s="4"/>
      <c r="EZ214" s="4"/>
    </row>
    <row r="215" spans="6:156" ht="15" customHeight="1">
      <c r="F215" s="4"/>
      <c r="O215" s="4"/>
      <c r="EV215" s="4"/>
      <c r="EW215" s="4"/>
      <c r="EX215" s="4"/>
      <c r="EY215" s="4"/>
      <c r="EZ215" s="4"/>
    </row>
    <row r="216" spans="6:156" ht="15" customHeight="1">
      <c r="F216" s="4"/>
      <c r="O216" s="4"/>
      <c r="EV216" s="4"/>
      <c r="EW216" s="4"/>
      <c r="EX216" s="4"/>
      <c r="EY216" s="4"/>
      <c r="EZ216" s="4"/>
    </row>
    <row r="217" spans="6:156" ht="15" customHeight="1">
      <c r="F217" s="4"/>
      <c r="O217" s="4"/>
      <c r="EV217" s="4"/>
      <c r="EW217" s="4"/>
      <c r="EX217" s="4"/>
      <c r="EY217" s="4"/>
      <c r="EZ217" s="4"/>
    </row>
    <row r="218" spans="6:156" ht="15" customHeight="1">
      <c r="F218" s="4"/>
      <c r="O218" s="4"/>
      <c r="EV218" s="4"/>
      <c r="EW218" s="4"/>
      <c r="EX218" s="4"/>
      <c r="EY218" s="4"/>
      <c r="EZ218" s="4"/>
    </row>
    <row r="219" spans="6:156" ht="15" customHeight="1">
      <c r="F219" s="4"/>
      <c r="O219" s="4"/>
      <c r="EV219" s="4"/>
      <c r="EW219" s="4"/>
      <c r="EX219" s="4"/>
      <c r="EY219" s="4"/>
      <c r="EZ219" s="4"/>
    </row>
    <row r="220" spans="6:156" ht="15" customHeight="1">
      <c r="F220" s="4"/>
      <c r="O220" s="4"/>
      <c r="EV220" s="4"/>
      <c r="EW220" s="4"/>
      <c r="EX220" s="4"/>
      <c r="EY220" s="4"/>
      <c r="EZ220" s="4"/>
    </row>
    <row r="221" spans="6:156" ht="15" customHeight="1">
      <c r="F221" s="4"/>
      <c r="O221" s="4"/>
      <c r="EV221" s="58"/>
      <c r="EW221" s="58"/>
      <c r="EX221" s="58"/>
      <c r="EY221" s="59"/>
      <c r="EZ221" s="59"/>
    </row>
    <row r="222" spans="6:156" ht="15" customHeight="1">
      <c r="F222" s="4"/>
      <c r="O222" s="4"/>
      <c r="EV222" s="4"/>
      <c r="EW222" s="4"/>
      <c r="EX222" s="4"/>
      <c r="EY222" s="4"/>
      <c r="EZ222" s="4"/>
    </row>
    <row r="223" spans="6:156" ht="15" customHeight="1">
      <c r="F223" s="4"/>
      <c r="O223" s="4"/>
      <c r="EV223" s="4"/>
      <c r="EW223" s="4"/>
      <c r="EX223" s="4"/>
      <c r="EY223" s="4"/>
      <c r="EZ223" s="4"/>
    </row>
    <row r="224" spans="6:156" ht="15" customHeight="1">
      <c r="F224" s="4"/>
      <c r="O224" s="4"/>
      <c r="EV224" s="58"/>
      <c r="EW224" s="58"/>
      <c r="EX224" s="58"/>
      <c r="EY224" s="58"/>
      <c r="EZ224" s="58"/>
    </row>
    <row r="225" spans="6:156" ht="15" customHeight="1">
      <c r="F225" s="4"/>
      <c r="O225" s="4"/>
      <c r="EV225" s="4"/>
      <c r="EW225" s="4"/>
      <c r="EX225" s="4"/>
      <c r="EY225" s="4"/>
      <c r="EZ225" s="4"/>
    </row>
    <row r="226" spans="6:156" ht="15" customHeight="1">
      <c r="F226" s="4"/>
      <c r="O226" s="4"/>
      <c r="EV226" s="4"/>
      <c r="EW226" s="4"/>
      <c r="EX226" s="4"/>
      <c r="EY226" s="4"/>
      <c r="EZ226" s="4"/>
    </row>
    <row r="227" spans="6:156" ht="15" customHeight="1">
      <c r="F227" s="4"/>
      <c r="O227" s="4"/>
      <c r="EV227" s="4"/>
      <c r="EW227" s="4"/>
      <c r="EX227" s="4"/>
      <c r="EY227" s="4"/>
      <c r="EZ227" s="4"/>
    </row>
    <row r="228" spans="6:156" ht="15" customHeight="1">
      <c r="F228" s="4"/>
      <c r="O228" s="4"/>
      <c r="EV228" s="4"/>
      <c r="EW228" s="4"/>
      <c r="EX228" s="4"/>
      <c r="EY228" s="4"/>
      <c r="EZ228" s="4"/>
    </row>
    <row r="229" spans="6:156" ht="15" customHeight="1">
      <c r="F229" s="4"/>
      <c r="O229" s="4"/>
      <c r="EV229" s="4"/>
      <c r="EW229" s="4"/>
      <c r="EX229" s="4"/>
      <c r="EY229" s="4"/>
      <c r="EZ229" s="4"/>
    </row>
    <row r="230" spans="6:156" ht="15" customHeight="1">
      <c r="F230" s="4"/>
      <c r="O230" s="4"/>
      <c r="EV230" s="4"/>
      <c r="EW230" s="4"/>
      <c r="EX230" s="4"/>
      <c r="EY230" s="4"/>
      <c r="EZ230" s="4"/>
    </row>
    <row r="231" spans="6:156" ht="15" customHeight="1">
      <c r="F231" s="4"/>
      <c r="O231" s="4"/>
      <c r="EV231" s="58"/>
      <c r="EW231" s="58"/>
      <c r="EX231" s="58"/>
      <c r="EY231" s="58"/>
      <c r="EZ231" s="58"/>
    </row>
    <row r="232" spans="6:156" ht="15" customHeight="1">
      <c r="F232" s="4"/>
      <c r="O232" s="4"/>
      <c r="EV232" s="4"/>
      <c r="EW232" s="4"/>
      <c r="EX232" s="4"/>
      <c r="EY232" s="4"/>
      <c r="EZ232" s="4"/>
    </row>
    <row r="233" spans="6:156" ht="15" customHeight="1">
      <c r="F233" s="4"/>
      <c r="O233" s="4"/>
      <c r="EV233" s="4"/>
      <c r="EW233" s="4"/>
      <c r="EX233" s="4"/>
      <c r="EY233" s="4"/>
      <c r="EZ233" s="4"/>
    </row>
    <row r="234" spans="6:156" ht="15" customHeight="1">
      <c r="F234" s="4"/>
      <c r="O234" s="4"/>
      <c r="EV234" s="4"/>
      <c r="EW234" s="4"/>
      <c r="EX234" s="4"/>
      <c r="EY234" s="4"/>
      <c r="EZ234" s="4"/>
    </row>
    <row r="235" spans="6:156" ht="15" customHeight="1">
      <c r="F235" s="4"/>
      <c r="O235" s="4"/>
      <c r="EV235" s="4"/>
      <c r="EW235" s="4"/>
      <c r="EX235" s="4"/>
      <c r="EY235" s="4"/>
      <c r="EZ235" s="4"/>
    </row>
    <row r="236" spans="6:156" ht="15" customHeight="1">
      <c r="F236" s="4"/>
      <c r="O236" s="4"/>
      <c r="EV236" s="4"/>
      <c r="EW236" s="4"/>
      <c r="EX236" s="4"/>
      <c r="EY236" s="4"/>
      <c r="EZ236" s="4"/>
    </row>
    <row r="237" spans="6:156" ht="15" customHeight="1">
      <c r="F237" s="4"/>
      <c r="O237" s="4"/>
      <c r="EV237" s="4"/>
      <c r="EW237" s="4"/>
      <c r="EX237" s="4"/>
      <c r="EY237" s="4"/>
      <c r="EZ237" s="4"/>
    </row>
    <row r="238" spans="6:156" ht="15" customHeight="1">
      <c r="F238" s="4"/>
      <c r="O238" s="4"/>
      <c r="EV238" s="58"/>
      <c r="EW238" s="58"/>
      <c r="EX238" s="58"/>
      <c r="EY238" s="58"/>
      <c r="EZ238" s="58"/>
    </row>
    <row r="239" spans="6:156" ht="15" customHeight="1">
      <c r="F239" s="4"/>
      <c r="O239" s="4"/>
      <c r="EV239" s="4"/>
      <c r="EW239" s="4"/>
      <c r="EX239" s="4"/>
      <c r="EY239" s="4"/>
      <c r="EZ239" s="4"/>
    </row>
    <row r="240" spans="6:156" ht="15" customHeight="1">
      <c r="F240" s="4"/>
      <c r="O240" s="4"/>
      <c r="EV240" s="4"/>
      <c r="EW240" s="4"/>
      <c r="EX240" s="4"/>
      <c r="EY240" s="4"/>
      <c r="EZ240" s="4"/>
    </row>
    <row r="241" spans="6:156" ht="15" customHeight="1">
      <c r="F241" s="4"/>
      <c r="O241" s="4"/>
      <c r="EV241" s="4"/>
      <c r="EW241" s="4"/>
      <c r="EX241" s="4"/>
      <c r="EY241" s="4"/>
      <c r="EZ241" s="4"/>
    </row>
    <row r="242" spans="6:156" ht="15" customHeight="1">
      <c r="F242" s="4"/>
      <c r="O242" s="4"/>
      <c r="EV242" s="4"/>
      <c r="EW242" s="4"/>
      <c r="EX242" s="4"/>
      <c r="EY242" s="4"/>
      <c r="EZ242" s="4"/>
    </row>
    <row r="243" spans="6:156" ht="15" customHeight="1">
      <c r="F243" s="4"/>
      <c r="O243" s="4"/>
      <c r="EV243" s="4"/>
      <c r="EW243" s="4"/>
      <c r="EX243" s="4"/>
      <c r="EY243" s="4"/>
      <c r="EZ243" s="4"/>
    </row>
    <row r="244" spans="6:156" ht="15" customHeight="1">
      <c r="F244" s="4"/>
      <c r="O244" s="4"/>
      <c r="EV244" s="4"/>
      <c r="EW244" s="4"/>
      <c r="EX244" s="4"/>
      <c r="EY244" s="4"/>
      <c r="EZ244" s="4"/>
    </row>
    <row r="245" spans="6:156" ht="15" customHeight="1">
      <c r="F245" s="4"/>
      <c r="O245" s="4"/>
      <c r="EV245" s="58"/>
      <c r="EW245" s="58"/>
      <c r="EX245" s="58"/>
      <c r="EY245" s="58"/>
      <c r="EZ245" s="58"/>
    </row>
    <row r="246" spans="6:156" ht="15" customHeight="1">
      <c r="F246" s="4"/>
      <c r="O246" s="4"/>
      <c r="EV246" s="4"/>
      <c r="EW246" s="4"/>
      <c r="EX246" s="4"/>
      <c r="EY246" s="4"/>
      <c r="EZ246" s="4"/>
    </row>
    <row r="247" spans="6:156" ht="15" customHeight="1">
      <c r="F247" s="4"/>
      <c r="O247" s="4"/>
      <c r="EV247" s="4"/>
      <c r="EW247" s="4"/>
      <c r="EX247" s="4"/>
      <c r="EY247" s="4"/>
      <c r="EZ247" s="4"/>
    </row>
    <row r="248" spans="6:156" ht="15" customHeight="1">
      <c r="F248" s="4"/>
      <c r="O248" s="4"/>
      <c r="EV248" s="4"/>
      <c r="EW248" s="4"/>
      <c r="EX248" s="4"/>
      <c r="EY248" s="4"/>
      <c r="EZ248" s="4"/>
    </row>
    <row r="249" spans="6:156" ht="15" customHeight="1">
      <c r="F249" s="4"/>
      <c r="O249" s="4"/>
      <c r="EV249" s="4"/>
      <c r="EW249" s="4"/>
      <c r="EX249" s="4"/>
      <c r="EY249" s="4"/>
      <c r="EZ249" s="4"/>
    </row>
    <row r="250" spans="6:156" ht="15" customHeight="1">
      <c r="F250" s="4"/>
      <c r="O250" s="4"/>
      <c r="EV250" s="4"/>
      <c r="EW250" s="4"/>
      <c r="EX250" s="4"/>
      <c r="EY250" s="4"/>
      <c r="EZ250" s="4"/>
    </row>
    <row r="251" spans="6:156" ht="15" customHeight="1">
      <c r="F251" s="4"/>
      <c r="O251" s="4"/>
      <c r="EV251" s="58"/>
      <c r="EW251" s="58"/>
      <c r="EX251" s="58"/>
      <c r="EY251" s="58"/>
      <c r="EZ251" s="58"/>
    </row>
    <row r="252" spans="6:156" ht="15" customHeight="1">
      <c r="F252" s="4"/>
      <c r="O252" s="4"/>
      <c r="EV252" s="58"/>
      <c r="EW252" s="58"/>
      <c r="EX252" s="58"/>
      <c r="EY252" s="58"/>
      <c r="EZ252" s="58"/>
    </row>
    <row r="253" spans="6:156" ht="15" customHeight="1">
      <c r="F253" s="4"/>
      <c r="O253" s="4"/>
      <c r="EV253" s="4"/>
      <c r="EW253" s="4"/>
      <c r="EX253" s="4"/>
      <c r="EY253" s="4"/>
      <c r="EZ253" s="4"/>
    </row>
    <row r="254" spans="6:156" ht="15" customHeight="1">
      <c r="F254" s="4"/>
      <c r="O254" s="4"/>
      <c r="EV254" s="4"/>
      <c r="EW254" s="4"/>
      <c r="EX254" s="4"/>
      <c r="EY254" s="4"/>
      <c r="EZ254" s="4"/>
    </row>
    <row r="255" spans="6:156" ht="15" customHeight="1">
      <c r="F255" s="4"/>
      <c r="O255" s="4"/>
      <c r="EV255" s="4"/>
      <c r="EW255" s="4"/>
      <c r="EX255" s="4"/>
      <c r="EY255" s="4"/>
      <c r="EZ255" s="4"/>
    </row>
    <row r="256" spans="6:156" ht="15" customHeight="1">
      <c r="F256" s="4"/>
      <c r="O256" s="4"/>
      <c r="EV256" s="4"/>
      <c r="EW256" s="4"/>
      <c r="EX256" s="4"/>
      <c r="EY256" s="4"/>
      <c r="EZ256" s="4"/>
    </row>
    <row r="257" spans="6:156" ht="15" customHeight="1">
      <c r="F257" s="4"/>
      <c r="O257" s="4"/>
      <c r="EV257" s="58"/>
      <c r="EW257" s="58"/>
      <c r="EX257" s="58"/>
      <c r="EY257" s="58"/>
      <c r="EZ257" s="58"/>
    </row>
    <row r="258" spans="6:156" ht="15" customHeight="1">
      <c r="F258" s="4"/>
      <c r="O258" s="4"/>
      <c r="EV258" s="58"/>
      <c r="EW258" s="58"/>
      <c r="EX258" s="58"/>
      <c r="EY258" s="58"/>
      <c r="EZ258" s="58"/>
    </row>
    <row r="259" spans="6:156" ht="15" customHeight="1">
      <c r="F259" s="4"/>
      <c r="O259" s="4"/>
      <c r="EV259" s="4"/>
      <c r="EW259" s="4"/>
      <c r="EX259" s="4"/>
      <c r="EY259" s="4"/>
      <c r="EZ259" s="4"/>
    </row>
    <row r="260" spans="6:156" ht="15" customHeight="1">
      <c r="F260" s="4"/>
      <c r="O260" s="4"/>
      <c r="EV260" s="4"/>
      <c r="EW260" s="4"/>
      <c r="EX260" s="4"/>
      <c r="EY260" s="4"/>
      <c r="EZ260" s="4"/>
    </row>
    <row r="261" spans="6:156" ht="15" customHeight="1">
      <c r="F261" s="4"/>
      <c r="O261" s="4"/>
      <c r="EV261" s="4"/>
      <c r="EW261" s="4"/>
      <c r="EX261" s="4"/>
      <c r="EY261" s="4"/>
      <c r="EZ261" s="4"/>
    </row>
    <row r="262" spans="6:156" ht="15" customHeight="1">
      <c r="F262" s="4"/>
      <c r="O262" s="4"/>
      <c r="EV262" s="4"/>
      <c r="EW262" s="4"/>
      <c r="EX262" s="4"/>
      <c r="EY262" s="4"/>
      <c r="EZ262" s="4"/>
    </row>
    <row r="263" spans="6:156" ht="15" customHeight="1">
      <c r="F263" s="4"/>
      <c r="O263" s="4"/>
      <c r="EV263" s="4"/>
      <c r="EW263" s="4"/>
      <c r="EX263" s="4"/>
      <c r="EY263" s="4"/>
      <c r="EZ263" s="4"/>
    </row>
    <row r="264" spans="6:156" ht="15" customHeight="1">
      <c r="F264" s="4"/>
      <c r="O264" s="4"/>
      <c r="EV264" s="4"/>
      <c r="EW264" s="4"/>
      <c r="EX264" s="4"/>
      <c r="EY264" s="4"/>
      <c r="EZ264" s="4"/>
    </row>
    <row r="265" spans="6:156" ht="15" customHeight="1">
      <c r="F265" s="4"/>
      <c r="O265" s="4"/>
      <c r="EV265" s="4"/>
      <c r="EW265" s="4"/>
      <c r="EX265" s="4"/>
      <c r="EY265" s="4"/>
      <c r="EZ265" s="4"/>
    </row>
    <row r="266" spans="6:156" ht="15" customHeight="1">
      <c r="F266" s="4"/>
      <c r="O266" s="4"/>
      <c r="EV266" s="4"/>
      <c r="EW266" s="4"/>
      <c r="EX266" s="4"/>
      <c r="EY266" s="4"/>
      <c r="EZ266" s="4"/>
    </row>
    <row r="267" spans="6:156" ht="15" customHeight="1">
      <c r="F267" s="4"/>
      <c r="O267" s="4"/>
      <c r="EV267" s="58"/>
      <c r="EW267" s="58"/>
      <c r="EX267" s="58"/>
      <c r="EY267" s="59"/>
      <c r="EZ267" s="59"/>
    </row>
    <row r="268" spans="6:156" ht="15" customHeight="1">
      <c r="F268" s="4"/>
      <c r="O268" s="4"/>
      <c r="EV268" s="4"/>
      <c r="EW268" s="4"/>
      <c r="EX268" s="4"/>
      <c r="EY268" s="4"/>
      <c r="EZ268" s="4"/>
    </row>
    <row r="269" spans="6:156" ht="15" customHeight="1">
      <c r="F269" s="4"/>
      <c r="O269" s="4"/>
      <c r="EV269" s="4"/>
      <c r="EW269" s="4"/>
      <c r="EX269" s="4"/>
      <c r="EY269" s="4"/>
      <c r="EZ269" s="4"/>
    </row>
    <row r="270" spans="6:156" ht="15" customHeight="1">
      <c r="F270" s="4"/>
      <c r="O270" s="4"/>
      <c r="EV270" s="58"/>
      <c r="EW270" s="58"/>
      <c r="EX270" s="58"/>
      <c r="EY270" s="58"/>
      <c r="EZ270" s="58"/>
    </row>
    <row r="271" spans="6:156" ht="15" customHeight="1">
      <c r="F271" s="4"/>
      <c r="O271" s="4"/>
      <c r="EV271" s="4"/>
      <c r="EW271" s="4"/>
      <c r="EX271" s="4"/>
      <c r="EY271" s="4"/>
      <c r="EZ271" s="4"/>
    </row>
    <row r="272" spans="6:156" ht="15" customHeight="1">
      <c r="F272" s="4"/>
      <c r="O272" s="4"/>
      <c r="EV272" s="4"/>
      <c r="EW272" s="4"/>
      <c r="EX272" s="4"/>
      <c r="EY272" s="4"/>
      <c r="EZ272" s="4"/>
    </row>
    <row r="273" spans="6:156" ht="15" customHeight="1">
      <c r="F273" s="4"/>
      <c r="O273" s="4"/>
      <c r="EV273" s="4"/>
      <c r="EW273" s="4"/>
      <c r="EX273" s="4"/>
      <c r="EY273" s="4"/>
      <c r="EZ273" s="4"/>
    </row>
    <row r="274" spans="6:156" ht="15" customHeight="1">
      <c r="F274" s="4"/>
      <c r="O274" s="4"/>
      <c r="EV274" s="4"/>
      <c r="EW274" s="4"/>
      <c r="EX274" s="4"/>
      <c r="EY274" s="4"/>
      <c r="EZ274" s="4"/>
    </row>
    <row r="275" spans="6:156" ht="15" customHeight="1">
      <c r="F275" s="4"/>
      <c r="O275" s="4"/>
      <c r="EV275" s="4"/>
      <c r="EW275" s="4"/>
      <c r="EX275" s="4"/>
      <c r="EY275" s="4"/>
      <c r="EZ275" s="4"/>
    </row>
    <row r="276" spans="6:156" ht="15" customHeight="1">
      <c r="F276" s="4"/>
      <c r="O276" s="4"/>
      <c r="EV276" s="4"/>
      <c r="EW276" s="4"/>
      <c r="EX276" s="4"/>
      <c r="EY276" s="4"/>
      <c r="EZ276" s="4"/>
    </row>
    <row r="277" spans="6:156" ht="15" customHeight="1">
      <c r="F277" s="4"/>
      <c r="O277" s="4"/>
      <c r="EV277" s="58"/>
      <c r="EW277" s="58"/>
      <c r="EX277" s="58"/>
      <c r="EY277" s="58"/>
      <c r="EZ277" s="58"/>
    </row>
    <row r="278" spans="6:156" ht="15" customHeight="1">
      <c r="F278" s="4"/>
      <c r="O278" s="4"/>
      <c r="EV278" s="4"/>
      <c r="EW278" s="4"/>
      <c r="EX278" s="4"/>
      <c r="EY278" s="4"/>
      <c r="EZ278" s="4"/>
    </row>
    <row r="279" spans="6:156" ht="15" customHeight="1">
      <c r="F279" s="4"/>
      <c r="O279" s="4"/>
      <c r="EV279" s="4"/>
      <c r="EW279" s="4"/>
      <c r="EX279" s="4"/>
      <c r="EY279" s="4"/>
      <c r="EZ279" s="4"/>
    </row>
    <row r="280" spans="6:156" ht="15" customHeight="1">
      <c r="F280" s="4"/>
      <c r="O280" s="4"/>
      <c r="EV280" s="4"/>
      <c r="EW280" s="4"/>
      <c r="EX280" s="4"/>
      <c r="EY280" s="4"/>
      <c r="EZ280" s="4"/>
    </row>
    <row r="281" spans="6:156" ht="15" customHeight="1">
      <c r="F281" s="4"/>
      <c r="O281" s="4"/>
      <c r="EV281" s="4"/>
      <c r="EW281" s="4"/>
      <c r="EX281" s="4"/>
      <c r="EY281" s="4"/>
      <c r="EZ281" s="4"/>
    </row>
    <row r="282" spans="6:156" ht="15" customHeight="1">
      <c r="F282" s="4"/>
      <c r="O282" s="4"/>
      <c r="EV282" s="4"/>
      <c r="EW282" s="4"/>
      <c r="EX282" s="4"/>
      <c r="EY282" s="4"/>
      <c r="EZ282" s="4"/>
    </row>
    <row r="283" spans="6:156" ht="15" customHeight="1">
      <c r="F283" s="4"/>
      <c r="O283" s="4"/>
      <c r="EV283" s="4"/>
      <c r="EW283" s="4"/>
      <c r="EX283" s="4"/>
      <c r="EY283" s="4"/>
      <c r="EZ283" s="4"/>
    </row>
    <row r="284" spans="6:156" ht="15" customHeight="1">
      <c r="F284" s="4"/>
      <c r="O284" s="4"/>
      <c r="EV284" s="58"/>
      <c r="EW284" s="58"/>
      <c r="EX284" s="58"/>
      <c r="EY284" s="58"/>
      <c r="EZ284" s="58"/>
    </row>
    <row r="285" spans="6:156" ht="15" customHeight="1">
      <c r="F285" s="4"/>
      <c r="O285" s="4"/>
      <c r="EV285" s="4"/>
      <c r="EW285" s="4"/>
      <c r="EX285" s="4"/>
      <c r="EY285" s="4"/>
      <c r="EZ285" s="4"/>
    </row>
    <row r="286" spans="6:156" ht="15" customHeight="1">
      <c r="F286" s="4"/>
      <c r="O286" s="4"/>
      <c r="EV286" s="4"/>
      <c r="EW286" s="4"/>
      <c r="EX286" s="4"/>
      <c r="EY286" s="4"/>
      <c r="EZ286" s="4"/>
    </row>
    <row r="287" spans="6:156" ht="15" customHeight="1">
      <c r="F287" s="4"/>
      <c r="O287" s="4"/>
      <c r="EV287" s="4"/>
      <c r="EW287" s="4"/>
      <c r="EX287" s="4"/>
      <c r="EY287" s="4"/>
      <c r="EZ287" s="4"/>
    </row>
    <row r="288" spans="6:156" ht="15" customHeight="1">
      <c r="F288" s="4"/>
      <c r="O288" s="4"/>
      <c r="EV288" s="4"/>
      <c r="EW288" s="4"/>
      <c r="EX288" s="4"/>
      <c r="EY288" s="4"/>
      <c r="EZ288" s="4"/>
    </row>
    <row r="289" spans="6:156" ht="15" customHeight="1">
      <c r="F289" s="4"/>
      <c r="O289" s="4"/>
      <c r="EV289" s="4"/>
      <c r="EW289" s="4"/>
      <c r="EX289" s="4"/>
      <c r="EY289" s="4"/>
      <c r="EZ289" s="4"/>
    </row>
    <row r="290" spans="6:156" ht="15" customHeight="1">
      <c r="F290" s="4"/>
      <c r="O290" s="4"/>
      <c r="EV290" s="4"/>
      <c r="EW290" s="4"/>
      <c r="EX290" s="4"/>
      <c r="EY290" s="4"/>
      <c r="EZ290" s="4"/>
    </row>
    <row r="291" spans="6:156" ht="15" customHeight="1">
      <c r="F291" s="4"/>
      <c r="O291" s="4"/>
      <c r="EV291" s="58"/>
      <c r="EW291" s="58"/>
      <c r="EX291" s="58"/>
      <c r="EY291" s="58"/>
      <c r="EZ291" s="58"/>
    </row>
    <row r="292" spans="6:156" ht="15" customHeight="1">
      <c r="F292" s="4"/>
      <c r="O292" s="4"/>
      <c r="EV292" s="4"/>
      <c r="EW292" s="4"/>
      <c r="EX292" s="4"/>
      <c r="EY292" s="4"/>
      <c r="EZ292" s="4"/>
    </row>
    <row r="293" spans="6:156" ht="15" customHeight="1">
      <c r="F293" s="4"/>
      <c r="O293" s="4"/>
      <c r="EV293" s="4"/>
      <c r="EW293" s="4"/>
      <c r="EX293" s="4"/>
      <c r="EY293" s="4"/>
      <c r="EZ293" s="4"/>
    </row>
    <row r="294" spans="6:156" ht="15" customHeight="1">
      <c r="F294" s="4"/>
      <c r="O294" s="4"/>
      <c r="EV294" s="4"/>
      <c r="EW294" s="4"/>
      <c r="EX294" s="4"/>
      <c r="EY294" s="4"/>
      <c r="EZ294" s="4"/>
    </row>
    <row r="295" spans="6:156" ht="15" customHeight="1">
      <c r="F295" s="4"/>
      <c r="O295" s="4"/>
      <c r="EV295" s="4"/>
      <c r="EW295" s="4"/>
      <c r="EX295" s="4"/>
      <c r="EY295" s="4"/>
      <c r="EZ295" s="4"/>
    </row>
    <row r="296" spans="6:156" ht="15" customHeight="1">
      <c r="F296" s="4"/>
      <c r="O296" s="4"/>
      <c r="EV296" s="4"/>
      <c r="EW296" s="4"/>
      <c r="EX296" s="4"/>
      <c r="EY296" s="4"/>
      <c r="EZ296" s="4"/>
    </row>
    <row r="297" spans="6:156" ht="15" customHeight="1">
      <c r="F297" s="4"/>
      <c r="O297" s="4"/>
      <c r="EV297" s="58"/>
      <c r="EW297" s="58"/>
      <c r="EX297" s="58"/>
      <c r="EY297" s="58"/>
      <c r="EZ297" s="58"/>
    </row>
    <row r="298" spans="6:156" ht="15" customHeight="1">
      <c r="F298" s="4"/>
      <c r="O298" s="4"/>
      <c r="EV298" s="58"/>
      <c r="EW298" s="58"/>
      <c r="EX298" s="58"/>
      <c r="EY298" s="58"/>
      <c r="EZ298" s="58"/>
    </row>
    <row r="299" spans="6:156" ht="15" customHeight="1">
      <c r="F299" s="4"/>
      <c r="O299" s="4"/>
      <c r="EV299" s="4"/>
      <c r="EW299" s="4"/>
      <c r="EX299" s="4"/>
      <c r="EY299" s="4"/>
      <c r="EZ299" s="4"/>
    </row>
    <row r="300" spans="6:156" ht="15" customHeight="1">
      <c r="F300" s="4"/>
      <c r="O300" s="4"/>
      <c r="EV300" s="4"/>
      <c r="EW300" s="4"/>
      <c r="EX300" s="4"/>
      <c r="EY300" s="4"/>
      <c r="EZ300" s="4"/>
    </row>
    <row r="301" spans="6:156" ht="15" customHeight="1">
      <c r="F301" s="4"/>
      <c r="O301" s="4"/>
      <c r="EV301" s="4"/>
      <c r="EW301" s="4"/>
      <c r="EX301" s="4"/>
      <c r="EY301" s="4"/>
      <c r="EZ301" s="4"/>
    </row>
    <row r="302" spans="6:156" ht="15" customHeight="1">
      <c r="F302" s="4"/>
      <c r="O302" s="4"/>
      <c r="EV302" s="4"/>
      <c r="EW302" s="4"/>
      <c r="EX302" s="4"/>
      <c r="EY302" s="4"/>
      <c r="EZ302" s="4"/>
    </row>
    <row r="303" spans="6:156" ht="15" customHeight="1">
      <c r="F303" s="4"/>
      <c r="O303" s="4"/>
      <c r="EV303" s="58"/>
      <c r="EW303" s="58"/>
      <c r="EX303" s="58"/>
      <c r="EY303" s="58"/>
      <c r="EZ303" s="58"/>
    </row>
    <row r="304" spans="6:156" ht="15" customHeight="1">
      <c r="F304" s="4"/>
      <c r="O304" s="4"/>
      <c r="EV304" s="58"/>
      <c r="EW304" s="58"/>
      <c r="EX304" s="58"/>
      <c r="EY304" s="58"/>
      <c r="EZ304" s="58"/>
    </row>
    <row r="305" spans="6:156" ht="15" customHeight="1">
      <c r="F305" s="4"/>
      <c r="O305" s="4"/>
      <c r="EV305" s="4"/>
      <c r="EW305" s="4"/>
      <c r="EX305" s="4"/>
      <c r="EY305" s="4"/>
      <c r="EZ305" s="4"/>
    </row>
    <row r="306" spans="6:156" ht="15" customHeight="1">
      <c r="F306" s="4"/>
      <c r="O306" s="4"/>
      <c r="EV306" s="4"/>
      <c r="EW306" s="4"/>
      <c r="EX306" s="4"/>
      <c r="EY306" s="4"/>
      <c r="EZ306" s="4"/>
    </row>
    <row r="307" spans="6:156" ht="15" customHeight="1">
      <c r="F307" s="4"/>
      <c r="O307" s="4"/>
      <c r="EV307" s="4"/>
      <c r="EW307" s="4"/>
      <c r="EX307" s="4"/>
      <c r="EY307" s="4"/>
      <c r="EZ307" s="4"/>
    </row>
    <row r="308" spans="6:156" ht="15" customHeight="1">
      <c r="F308" s="4"/>
      <c r="O308" s="4"/>
      <c r="EV308" s="4"/>
      <c r="EW308" s="4"/>
      <c r="EX308" s="4"/>
      <c r="EY308" s="4"/>
      <c r="EZ308" s="4"/>
    </row>
    <row r="309" spans="6:156" ht="15" customHeight="1">
      <c r="F309" s="4"/>
      <c r="O309" s="4"/>
      <c r="EV309" s="4"/>
      <c r="EW309" s="4"/>
      <c r="EX309" s="4"/>
      <c r="EY309" s="4"/>
      <c r="EZ309" s="4"/>
    </row>
    <row r="310" spans="6:156" ht="15" customHeight="1">
      <c r="F310" s="4"/>
      <c r="O310" s="4"/>
      <c r="EV310" s="4"/>
      <c r="EW310" s="4"/>
      <c r="EX310" s="4"/>
      <c r="EY310" s="4"/>
      <c r="EZ310" s="4"/>
    </row>
    <row r="311" spans="6:156" ht="15" customHeight="1">
      <c r="F311" s="4"/>
      <c r="O311" s="4"/>
      <c r="EV311" s="4"/>
      <c r="EW311" s="4"/>
      <c r="EX311" s="4"/>
      <c r="EY311" s="4"/>
      <c r="EZ311" s="4"/>
    </row>
    <row r="312" spans="6:156" ht="15" customHeight="1">
      <c r="F312" s="4"/>
      <c r="O312" s="4"/>
      <c r="EV312" s="4"/>
      <c r="EW312" s="4"/>
      <c r="EX312" s="4"/>
      <c r="EY312" s="4"/>
      <c r="EZ312" s="4"/>
    </row>
    <row r="313" spans="6:156" ht="15" customHeight="1">
      <c r="F313" s="4"/>
      <c r="O313" s="4"/>
      <c r="EV313" s="58"/>
      <c r="EW313" s="58"/>
      <c r="EX313" s="58"/>
      <c r="EY313" s="59"/>
      <c r="EZ313" s="59"/>
    </row>
    <row r="314" spans="6:156" ht="15" customHeight="1">
      <c r="F314" s="4"/>
      <c r="O314" s="4"/>
      <c r="EV314" s="4"/>
      <c r="EW314" s="4"/>
      <c r="EX314" s="4"/>
      <c r="EY314" s="4"/>
      <c r="EZ314" s="4"/>
    </row>
    <row r="315" spans="6:156" ht="15" customHeight="1">
      <c r="F315" s="4"/>
      <c r="O315" s="4"/>
      <c r="EV315" s="4"/>
      <c r="EW315" s="4"/>
      <c r="EX315" s="4"/>
      <c r="EY315" s="4"/>
      <c r="EZ315" s="4"/>
    </row>
    <row r="316" spans="6:156" ht="15" customHeight="1">
      <c r="F316" s="4"/>
      <c r="O316" s="4"/>
      <c r="EV316" s="58"/>
      <c r="EW316" s="58"/>
      <c r="EX316" s="58"/>
      <c r="EY316" s="58"/>
      <c r="EZ316" s="58"/>
    </row>
    <row r="317" spans="6:156" ht="15" customHeight="1">
      <c r="F317" s="4"/>
      <c r="O317" s="4"/>
      <c r="EV317" s="4"/>
      <c r="EW317" s="4"/>
      <c r="EX317" s="4"/>
      <c r="EY317" s="4"/>
      <c r="EZ317" s="4"/>
    </row>
    <row r="318" spans="6:156" ht="15" customHeight="1">
      <c r="F318" s="4"/>
      <c r="O318" s="4"/>
      <c r="EV318" s="4"/>
      <c r="EW318" s="4"/>
      <c r="EX318" s="4"/>
      <c r="EY318" s="4"/>
      <c r="EZ318" s="4"/>
    </row>
    <row r="319" spans="6:156" ht="15" customHeight="1">
      <c r="F319" s="4"/>
      <c r="O319" s="4"/>
      <c r="EV319" s="4"/>
      <c r="EW319" s="4"/>
      <c r="EX319" s="4"/>
      <c r="EY319" s="4"/>
      <c r="EZ319" s="4"/>
    </row>
    <row r="320" spans="6:156" ht="15" customHeight="1">
      <c r="F320" s="4"/>
      <c r="O320" s="4"/>
      <c r="EV320" s="4"/>
      <c r="EW320" s="4"/>
      <c r="EX320" s="4"/>
      <c r="EY320" s="4"/>
      <c r="EZ320" s="4"/>
    </row>
    <row r="321" spans="6:156" ht="15" customHeight="1">
      <c r="F321" s="4"/>
      <c r="O321" s="4"/>
      <c r="EV321" s="4"/>
      <c r="EW321" s="4"/>
      <c r="EX321" s="4"/>
      <c r="EY321" s="4"/>
      <c r="EZ321" s="4"/>
    </row>
    <row r="322" spans="6:156" ht="15" customHeight="1">
      <c r="F322" s="4"/>
      <c r="O322" s="4"/>
      <c r="EV322" s="4"/>
      <c r="EW322" s="4"/>
      <c r="EX322" s="4"/>
      <c r="EY322" s="4"/>
      <c r="EZ322" s="4"/>
    </row>
    <row r="323" spans="6:156" ht="15" customHeight="1">
      <c r="F323" s="4"/>
      <c r="O323" s="4"/>
      <c r="EV323" s="58"/>
      <c r="EW323" s="58"/>
      <c r="EX323" s="58"/>
      <c r="EY323" s="58"/>
      <c r="EZ323" s="58"/>
    </row>
    <row r="324" spans="6:156" ht="15" customHeight="1">
      <c r="F324" s="4"/>
      <c r="O324" s="4"/>
      <c r="EV324" s="4"/>
      <c r="EW324" s="4"/>
      <c r="EX324" s="4"/>
      <c r="EY324" s="4"/>
      <c r="EZ324" s="4"/>
    </row>
    <row r="325" spans="6:156" ht="15" customHeight="1">
      <c r="F325" s="4"/>
      <c r="O325" s="4"/>
      <c r="EV325" s="4"/>
      <c r="EW325" s="4"/>
      <c r="EX325" s="4"/>
      <c r="EY325" s="4"/>
      <c r="EZ325" s="4"/>
    </row>
    <row r="326" spans="6:156" ht="15" customHeight="1">
      <c r="F326" s="4"/>
      <c r="O326" s="4"/>
      <c r="EV326" s="4"/>
      <c r="EW326" s="4"/>
      <c r="EX326" s="4"/>
      <c r="EY326" s="4"/>
      <c r="EZ326" s="4"/>
    </row>
    <row r="327" spans="6:156" ht="15" customHeight="1">
      <c r="F327" s="4"/>
      <c r="O327" s="4"/>
      <c r="EV327" s="4"/>
      <c r="EW327" s="4"/>
      <c r="EX327" s="4"/>
      <c r="EY327" s="4"/>
      <c r="EZ327" s="4"/>
    </row>
    <row r="328" spans="6:156" ht="15" customHeight="1">
      <c r="F328" s="4"/>
      <c r="O328" s="4"/>
      <c r="EV328" s="4"/>
      <c r="EW328" s="4"/>
      <c r="EX328" s="4"/>
      <c r="EY328" s="4"/>
      <c r="EZ328" s="4"/>
    </row>
    <row r="329" spans="6:156" ht="15" customHeight="1">
      <c r="F329" s="4"/>
      <c r="O329" s="4"/>
      <c r="EV329" s="4"/>
      <c r="EW329" s="4"/>
      <c r="EX329" s="4"/>
      <c r="EY329" s="4"/>
      <c r="EZ329" s="4"/>
    </row>
    <row r="330" spans="6:156" ht="15" customHeight="1">
      <c r="F330" s="4"/>
      <c r="O330" s="4"/>
      <c r="EV330" s="58"/>
      <c r="EW330" s="58"/>
      <c r="EX330" s="58"/>
      <c r="EY330" s="58"/>
      <c r="EZ330" s="58"/>
    </row>
    <row r="331" spans="6:156" ht="15" customHeight="1">
      <c r="F331" s="4"/>
      <c r="O331" s="4"/>
      <c r="EV331" s="4"/>
      <c r="EW331" s="4"/>
      <c r="EX331" s="4"/>
      <c r="EY331" s="4"/>
      <c r="EZ331" s="4"/>
    </row>
    <row r="332" spans="6:156" ht="15" customHeight="1">
      <c r="F332" s="4"/>
      <c r="O332" s="4"/>
      <c r="EV332" s="4"/>
      <c r="EW332" s="4"/>
      <c r="EX332" s="4"/>
      <c r="EY332" s="4"/>
      <c r="EZ332" s="4"/>
    </row>
    <row r="333" spans="6:156" ht="15" customHeight="1">
      <c r="F333" s="4"/>
      <c r="O333" s="4"/>
      <c r="EV333" s="4"/>
      <c r="EW333" s="4"/>
      <c r="EX333" s="4"/>
      <c r="EY333" s="4"/>
      <c r="EZ333" s="4"/>
    </row>
    <row r="334" spans="6:156" ht="15" customHeight="1">
      <c r="F334" s="4"/>
      <c r="O334" s="4"/>
      <c r="EV334" s="4"/>
      <c r="EW334" s="4"/>
      <c r="EX334" s="4"/>
      <c r="EY334" s="4"/>
      <c r="EZ334" s="4"/>
    </row>
    <row r="335" spans="6:156" ht="15" customHeight="1">
      <c r="F335" s="4"/>
      <c r="O335" s="4"/>
      <c r="EV335" s="4"/>
      <c r="EW335" s="4"/>
      <c r="EX335" s="4"/>
      <c r="EY335" s="4"/>
      <c r="EZ335" s="4"/>
    </row>
    <row r="336" spans="6:156" ht="15" customHeight="1">
      <c r="F336" s="4"/>
      <c r="O336" s="4"/>
      <c r="EV336" s="4"/>
      <c r="EW336" s="4"/>
      <c r="EX336" s="4"/>
      <c r="EY336" s="4"/>
      <c r="EZ336" s="4"/>
    </row>
    <row r="337" spans="6:156" ht="15" customHeight="1">
      <c r="F337" s="4"/>
      <c r="O337" s="4"/>
      <c r="EV337" s="58"/>
      <c r="EW337" s="58"/>
      <c r="EX337" s="58"/>
      <c r="EY337" s="58"/>
      <c r="EZ337" s="58"/>
    </row>
    <row r="338" spans="6:156" ht="15" customHeight="1">
      <c r="F338" s="4"/>
      <c r="O338" s="4"/>
      <c r="EV338" s="4"/>
      <c r="EW338" s="4"/>
      <c r="EX338" s="4"/>
      <c r="EY338" s="4"/>
      <c r="EZ338" s="4"/>
    </row>
    <row r="339" spans="6:156" ht="15" customHeight="1">
      <c r="F339" s="4"/>
      <c r="O339" s="4"/>
      <c r="EV339" s="4"/>
      <c r="EW339" s="4"/>
      <c r="EX339" s="4"/>
      <c r="EY339" s="4"/>
      <c r="EZ339" s="4"/>
    </row>
    <row r="340" spans="6:156" ht="15" customHeight="1">
      <c r="F340" s="4"/>
      <c r="O340" s="4"/>
      <c r="EV340" s="4"/>
      <c r="EW340" s="4"/>
      <c r="EX340" s="4"/>
      <c r="EY340" s="4"/>
      <c r="EZ340" s="4"/>
    </row>
    <row r="341" spans="6:156" ht="15" customHeight="1">
      <c r="F341" s="4"/>
      <c r="O341" s="4"/>
      <c r="EV341" s="4"/>
      <c r="EW341" s="4"/>
      <c r="EX341" s="4"/>
      <c r="EY341" s="4"/>
      <c r="EZ341" s="4"/>
    </row>
    <row r="342" spans="6:156" ht="15" customHeight="1">
      <c r="F342" s="4"/>
      <c r="O342" s="4"/>
      <c r="EV342" s="4"/>
      <c r="EW342" s="4"/>
      <c r="EX342" s="4"/>
      <c r="EY342" s="4"/>
      <c r="EZ342" s="4"/>
    </row>
    <row r="343" spans="6:156" ht="15" customHeight="1">
      <c r="F343" s="4"/>
      <c r="O343" s="4"/>
      <c r="EV343" s="58"/>
      <c r="EW343" s="58"/>
      <c r="EX343" s="58"/>
      <c r="EY343" s="58"/>
      <c r="EZ343" s="58"/>
    </row>
    <row r="344" spans="6:156" ht="15" customHeight="1">
      <c r="F344" s="4"/>
      <c r="O344" s="4"/>
      <c r="EV344" s="58"/>
      <c r="EW344" s="58"/>
      <c r="EX344" s="58"/>
      <c r="EY344" s="58"/>
      <c r="EZ344" s="58"/>
    </row>
    <row r="345" spans="6:156" ht="15" customHeight="1">
      <c r="F345" s="4"/>
      <c r="O345" s="4"/>
      <c r="EV345" s="4"/>
      <c r="EW345" s="4"/>
      <c r="EX345" s="4"/>
      <c r="EY345" s="4"/>
      <c r="EZ345" s="4"/>
    </row>
    <row r="346" spans="6:156" ht="15" customHeight="1">
      <c r="F346" s="4"/>
      <c r="O346" s="4"/>
      <c r="EV346" s="4"/>
      <c r="EW346" s="4"/>
      <c r="EX346" s="4"/>
      <c r="EY346" s="4"/>
      <c r="EZ346" s="4"/>
    </row>
    <row r="347" spans="6:156" ht="15" customHeight="1">
      <c r="F347" s="4"/>
      <c r="O347" s="4"/>
      <c r="EV347" s="4"/>
      <c r="EW347" s="4"/>
      <c r="EX347" s="4"/>
      <c r="EY347" s="4"/>
      <c r="EZ347" s="4"/>
    </row>
    <row r="348" spans="6:156" ht="15" customHeight="1">
      <c r="F348" s="4"/>
      <c r="O348" s="4"/>
      <c r="EV348" s="4"/>
      <c r="EW348" s="4"/>
      <c r="EX348" s="4"/>
      <c r="EY348" s="4"/>
      <c r="EZ348" s="4"/>
    </row>
    <row r="349" spans="6:156" ht="15" customHeight="1">
      <c r="F349" s="4"/>
      <c r="O349" s="4"/>
      <c r="EV349" s="58"/>
      <c r="EW349" s="58"/>
      <c r="EX349" s="58"/>
      <c r="EY349" s="58"/>
      <c r="EZ349" s="58"/>
    </row>
    <row r="350" spans="6:156" ht="15" customHeight="1">
      <c r="F350" s="4"/>
      <c r="O350" s="4"/>
      <c r="EV350" s="58"/>
      <c r="EW350" s="58"/>
      <c r="EX350" s="58"/>
      <c r="EY350" s="58"/>
      <c r="EZ350" s="58"/>
    </row>
    <row r="351" spans="6:156" ht="15" customHeight="1">
      <c r="F351" s="4"/>
      <c r="O351" s="4"/>
      <c r="EV351" s="4"/>
      <c r="EW351" s="4"/>
      <c r="EX351" s="4"/>
      <c r="EY351" s="4"/>
      <c r="EZ351" s="4"/>
    </row>
    <row r="352" spans="6:156" ht="15" customHeight="1">
      <c r="F352" s="4"/>
      <c r="O352" s="4"/>
      <c r="EV352" s="4"/>
      <c r="EW352" s="4"/>
      <c r="EX352" s="4"/>
      <c r="EY352" s="4"/>
      <c r="EZ352" s="4"/>
    </row>
    <row r="353" spans="6:156" ht="15" customHeight="1">
      <c r="F353" s="4"/>
      <c r="O353" s="4"/>
      <c r="EV353" s="4"/>
      <c r="EW353" s="4"/>
      <c r="EX353" s="4"/>
      <c r="EY353" s="4"/>
      <c r="EZ353" s="4"/>
    </row>
    <row r="354" spans="6:156" ht="15" customHeight="1">
      <c r="F354" s="4"/>
      <c r="O354" s="4"/>
      <c r="EV354" s="4"/>
      <c r="EW354" s="4"/>
      <c r="EX354" s="4"/>
      <c r="EY354" s="4"/>
      <c r="EZ354" s="4"/>
    </row>
    <row r="355" spans="6:156" ht="15" customHeight="1">
      <c r="F355" s="4"/>
      <c r="O355" s="4"/>
      <c r="EV355" s="4"/>
      <c r="EW355" s="4"/>
      <c r="EX355" s="4"/>
      <c r="EY355" s="4"/>
      <c r="EZ355" s="4"/>
    </row>
    <row r="356" spans="6:156" ht="15" customHeight="1">
      <c r="F356" s="4"/>
      <c r="O356" s="4"/>
      <c r="EV356" s="4"/>
      <c r="EW356" s="4"/>
      <c r="EX356" s="4"/>
      <c r="EY356" s="4"/>
      <c r="EZ356" s="4"/>
    </row>
    <row r="357" spans="6:156" ht="15" customHeight="1">
      <c r="F357" s="4"/>
      <c r="O357" s="4"/>
      <c r="EV357" s="4"/>
      <c r="EW357" s="4"/>
      <c r="EX357" s="4"/>
      <c r="EY357" s="4"/>
      <c r="EZ357" s="4"/>
    </row>
    <row r="358" spans="6:156" ht="15" customHeight="1">
      <c r="F358" s="4"/>
      <c r="O358" s="4"/>
      <c r="EV358" s="4"/>
      <c r="EW358" s="4"/>
      <c r="EX358" s="4"/>
      <c r="EY358" s="4"/>
      <c r="EZ358" s="4"/>
    </row>
    <row r="359" spans="6:156" ht="15" customHeight="1">
      <c r="F359" s="4"/>
      <c r="O359" s="4"/>
      <c r="EV359" s="58"/>
      <c r="EW359" s="58"/>
      <c r="EX359" s="58"/>
      <c r="EY359" s="59"/>
      <c r="EZ359" s="59"/>
    </row>
    <row r="360" spans="6:156" ht="15" customHeight="1">
      <c r="F360" s="4"/>
      <c r="O360" s="4"/>
      <c r="EV360" s="4"/>
      <c r="EW360" s="4"/>
      <c r="EX360" s="4"/>
      <c r="EY360" s="4"/>
      <c r="EZ360" s="4"/>
    </row>
    <row r="361" spans="6:156" ht="15" customHeight="1">
      <c r="F361" s="4"/>
      <c r="O361" s="4"/>
      <c r="EV361" s="4"/>
      <c r="EW361" s="4"/>
      <c r="EX361" s="4"/>
      <c r="EY361" s="4"/>
      <c r="EZ361" s="4"/>
    </row>
    <row r="362" spans="6:156" ht="15" customHeight="1">
      <c r="F362" s="4"/>
      <c r="O362" s="4"/>
      <c r="EV362" s="58"/>
      <c r="EW362" s="58"/>
      <c r="EX362" s="58"/>
      <c r="EY362" s="58"/>
      <c r="EZ362" s="58"/>
    </row>
    <row r="363" spans="6:156" ht="15" customHeight="1">
      <c r="F363" s="4"/>
      <c r="O363" s="4"/>
      <c r="EV363" s="4"/>
      <c r="EW363" s="4"/>
      <c r="EX363" s="4"/>
      <c r="EY363" s="4"/>
      <c r="EZ363" s="4"/>
    </row>
    <row r="364" spans="6:156" ht="15" customHeight="1">
      <c r="F364" s="4"/>
      <c r="O364" s="4"/>
      <c r="EV364" s="4"/>
      <c r="EW364" s="4"/>
      <c r="EX364" s="4"/>
      <c r="EY364" s="4"/>
      <c r="EZ364" s="4"/>
    </row>
    <row r="365" spans="6:156" ht="15" customHeight="1">
      <c r="F365" s="4"/>
      <c r="O365" s="4"/>
      <c r="EV365" s="4"/>
      <c r="EW365" s="4"/>
      <c r="EX365" s="4"/>
      <c r="EY365" s="4"/>
      <c r="EZ365" s="4"/>
    </row>
    <row r="366" spans="6:156" ht="15" customHeight="1">
      <c r="F366" s="4"/>
      <c r="O366" s="4"/>
      <c r="EV366" s="4"/>
      <c r="EW366" s="4"/>
      <c r="EX366" s="4"/>
      <c r="EY366" s="4"/>
      <c r="EZ366" s="4"/>
    </row>
    <row r="367" spans="6:156" ht="15" customHeight="1">
      <c r="F367" s="4"/>
      <c r="O367" s="4"/>
      <c r="EV367" s="4"/>
      <c r="EW367" s="4"/>
      <c r="EX367" s="4"/>
      <c r="EY367" s="4"/>
      <c r="EZ367" s="4"/>
    </row>
    <row r="368" spans="6:156" ht="15" customHeight="1">
      <c r="F368" s="4"/>
      <c r="O368" s="4"/>
      <c r="EV368" s="4"/>
      <c r="EW368" s="4"/>
      <c r="EX368" s="4"/>
      <c r="EY368" s="4"/>
      <c r="EZ368" s="4"/>
    </row>
    <row r="369" spans="6:156" ht="15" customHeight="1">
      <c r="F369" s="4"/>
      <c r="O369" s="4"/>
      <c r="EV369" s="58"/>
      <c r="EW369" s="58"/>
      <c r="EX369" s="58"/>
      <c r="EY369" s="58"/>
      <c r="EZ369" s="58"/>
    </row>
    <row r="370" spans="6:156" ht="15" customHeight="1">
      <c r="F370" s="4"/>
      <c r="O370" s="4"/>
      <c r="EV370" s="4"/>
      <c r="EW370" s="4"/>
      <c r="EX370" s="4"/>
      <c r="EY370" s="4"/>
      <c r="EZ370" s="4"/>
    </row>
    <row r="371" spans="6:156" ht="15" customHeight="1">
      <c r="F371" s="4"/>
      <c r="O371" s="4"/>
      <c r="EV371" s="4"/>
      <c r="EW371" s="4"/>
      <c r="EX371" s="4"/>
      <c r="EY371" s="4"/>
      <c r="EZ371" s="4"/>
    </row>
    <row r="372" spans="6:156" ht="15" customHeight="1">
      <c r="F372" s="4"/>
      <c r="O372" s="4"/>
      <c r="EV372" s="4"/>
      <c r="EW372" s="4"/>
      <c r="EX372" s="4"/>
      <c r="EY372" s="4"/>
      <c r="EZ372" s="4"/>
    </row>
    <row r="373" spans="6:156" ht="15" customHeight="1">
      <c r="F373" s="4"/>
      <c r="O373" s="4"/>
      <c r="EV373" s="4"/>
      <c r="EW373" s="4"/>
      <c r="EX373" s="4"/>
      <c r="EY373" s="4"/>
      <c r="EZ373" s="4"/>
    </row>
    <row r="374" spans="6:156" ht="15" customHeight="1">
      <c r="F374" s="4"/>
      <c r="O374" s="4"/>
      <c r="EV374" s="4"/>
      <c r="EW374" s="4"/>
      <c r="EX374" s="4"/>
      <c r="EY374" s="4"/>
      <c r="EZ374" s="4"/>
    </row>
    <row r="375" spans="6:156" ht="15" customHeight="1">
      <c r="F375" s="4"/>
      <c r="O375" s="4"/>
      <c r="EV375" s="4"/>
      <c r="EW375" s="4"/>
      <c r="EX375" s="4"/>
      <c r="EY375" s="4"/>
      <c r="EZ375" s="4"/>
    </row>
    <row r="376" spans="6:156" ht="15" customHeight="1">
      <c r="F376" s="4"/>
      <c r="O376" s="4"/>
      <c r="EV376" s="58"/>
      <c r="EW376" s="58"/>
      <c r="EX376" s="58"/>
      <c r="EY376" s="58"/>
      <c r="EZ376" s="58"/>
    </row>
    <row r="377" spans="6:156" ht="15" customHeight="1">
      <c r="F377" s="4"/>
      <c r="O377" s="4"/>
      <c r="EV377" s="4"/>
      <c r="EW377" s="4"/>
      <c r="EX377" s="4"/>
      <c r="EY377" s="4"/>
      <c r="EZ377" s="4"/>
    </row>
    <row r="378" spans="6:156" ht="15" customHeight="1">
      <c r="F378" s="4"/>
      <c r="O378" s="4"/>
      <c r="EV378" s="4"/>
      <c r="EW378" s="4"/>
      <c r="EX378" s="4"/>
      <c r="EY378" s="4"/>
      <c r="EZ378" s="4"/>
    </row>
    <row r="379" spans="6:156" ht="15" customHeight="1">
      <c r="F379" s="4"/>
      <c r="O379" s="4"/>
      <c r="EV379" s="4"/>
      <c r="EW379" s="4"/>
      <c r="EX379" s="4"/>
      <c r="EY379" s="4"/>
      <c r="EZ379" s="4"/>
    </row>
    <row r="380" spans="6:156" ht="15" customHeight="1">
      <c r="F380" s="4"/>
      <c r="O380" s="4"/>
      <c r="EV380" s="4"/>
      <c r="EW380" s="4"/>
      <c r="EX380" s="4"/>
      <c r="EY380" s="4"/>
      <c r="EZ380" s="4"/>
    </row>
    <row r="381" spans="6:156" ht="15" customHeight="1">
      <c r="F381" s="4"/>
      <c r="O381" s="4"/>
      <c r="EV381" s="4"/>
      <c r="EW381" s="4"/>
      <c r="EX381" s="4"/>
      <c r="EY381" s="4"/>
      <c r="EZ381" s="4"/>
    </row>
    <row r="382" spans="6:156" ht="15" customHeight="1">
      <c r="F382" s="4"/>
      <c r="O382" s="4"/>
      <c r="EV382" s="4"/>
      <c r="EW382" s="4"/>
      <c r="EX382" s="4"/>
      <c r="EY382" s="4"/>
      <c r="EZ382" s="4"/>
    </row>
    <row r="383" spans="6:156" ht="15" customHeight="1">
      <c r="F383" s="4"/>
      <c r="O383" s="4"/>
      <c r="EV383" s="58"/>
      <c r="EW383" s="58"/>
      <c r="EX383" s="58"/>
      <c r="EY383" s="58"/>
      <c r="EZ383" s="58"/>
    </row>
    <row r="384" spans="6:156" ht="15" customHeight="1">
      <c r="F384" s="4"/>
      <c r="O384" s="4"/>
      <c r="EV384" s="4"/>
      <c r="EW384" s="4"/>
      <c r="EX384" s="4"/>
      <c r="EY384" s="4"/>
      <c r="EZ384" s="4"/>
    </row>
    <row r="385" spans="6:156" ht="15" customHeight="1">
      <c r="F385" s="4"/>
      <c r="O385" s="4"/>
      <c r="EV385" s="4"/>
      <c r="EW385" s="4"/>
      <c r="EX385" s="4"/>
      <c r="EY385" s="4"/>
      <c r="EZ385" s="4"/>
    </row>
    <row r="386" spans="6:156" ht="15" customHeight="1">
      <c r="F386" s="4"/>
      <c r="O386" s="4"/>
      <c r="EV386" s="4"/>
      <c r="EW386" s="4"/>
      <c r="EX386" s="4"/>
      <c r="EY386" s="4"/>
      <c r="EZ386" s="4"/>
    </row>
    <row r="387" spans="6:156" ht="15" customHeight="1">
      <c r="F387" s="4"/>
      <c r="O387" s="4"/>
      <c r="EV387" s="4"/>
      <c r="EW387" s="4"/>
      <c r="EX387" s="4"/>
      <c r="EY387" s="4"/>
      <c r="EZ387" s="4"/>
    </row>
    <row r="388" spans="6:156" ht="15" customHeight="1">
      <c r="F388" s="4"/>
      <c r="O388" s="4"/>
      <c r="EV388" s="4"/>
      <c r="EW388" s="4"/>
      <c r="EX388" s="4"/>
      <c r="EY388" s="4"/>
      <c r="EZ388" s="4"/>
    </row>
    <row r="389" spans="6:156" ht="15" customHeight="1">
      <c r="F389" s="4"/>
      <c r="O389" s="4"/>
      <c r="EV389" s="58"/>
      <c r="EW389" s="58"/>
      <c r="EX389" s="58"/>
      <c r="EY389" s="58"/>
      <c r="EZ389" s="58"/>
    </row>
    <row r="390" spans="6:156" ht="15" customHeight="1">
      <c r="F390" s="4"/>
      <c r="O390" s="4"/>
      <c r="EV390" s="58"/>
      <c r="EW390" s="58"/>
      <c r="EX390" s="58"/>
      <c r="EY390" s="58"/>
      <c r="EZ390" s="58"/>
    </row>
    <row r="391" spans="6:156" ht="15" customHeight="1">
      <c r="F391" s="4"/>
      <c r="O391" s="4"/>
      <c r="EV391" s="4"/>
      <c r="EW391" s="4"/>
      <c r="EX391" s="4"/>
      <c r="EY391" s="4"/>
      <c r="EZ391" s="4"/>
    </row>
    <row r="392" spans="6:156" ht="15" customHeight="1">
      <c r="F392" s="4"/>
      <c r="O392" s="4"/>
      <c r="EV392" s="4"/>
      <c r="EW392" s="4"/>
      <c r="EX392" s="4"/>
      <c r="EY392" s="4"/>
      <c r="EZ392" s="4"/>
    </row>
    <row r="393" spans="6:156" ht="15" customHeight="1">
      <c r="F393" s="4"/>
      <c r="O393" s="4"/>
      <c r="EV393" s="4"/>
      <c r="EW393" s="4"/>
      <c r="EX393" s="4"/>
      <c r="EY393" s="4"/>
      <c r="EZ393" s="4"/>
    </row>
    <row r="394" spans="6:156" ht="15" customHeight="1">
      <c r="F394" s="4"/>
      <c r="O394" s="4"/>
      <c r="EV394" s="4"/>
      <c r="EW394" s="4"/>
      <c r="EX394" s="4"/>
      <c r="EY394" s="4"/>
      <c r="EZ394" s="4"/>
    </row>
    <row r="395" spans="6:156" ht="15" customHeight="1">
      <c r="F395" s="4"/>
      <c r="O395" s="4"/>
      <c r="EV395" s="58"/>
      <c r="EW395" s="58"/>
      <c r="EX395" s="58"/>
      <c r="EY395" s="58"/>
      <c r="EZ395" s="58"/>
    </row>
    <row r="396" spans="6:156" ht="15" customHeight="1">
      <c r="F396" s="4"/>
      <c r="O396" s="4"/>
      <c r="EV396" s="58"/>
      <c r="EW396" s="58"/>
      <c r="EX396" s="58"/>
      <c r="EY396" s="58"/>
      <c r="EZ396" s="58"/>
    </row>
    <row r="397" spans="6:156" ht="15" customHeight="1">
      <c r="F397" s="4"/>
      <c r="O397" s="4"/>
      <c r="EV397" s="4"/>
      <c r="EW397" s="4"/>
      <c r="EX397" s="4"/>
      <c r="EY397" s="4"/>
      <c r="EZ397" s="4"/>
    </row>
    <row r="398" spans="6:156" ht="15" customHeight="1">
      <c r="F398" s="4"/>
      <c r="O398" s="4"/>
      <c r="EV398" s="4"/>
      <c r="EW398" s="4"/>
      <c r="EX398" s="4"/>
      <c r="EY398" s="4"/>
      <c r="EZ398" s="4"/>
    </row>
    <row r="399" spans="6:156" ht="15" customHeight="1">
      <c r="F399" s="4"/>
      <c r="O399" s="4"/>
      <c r="EV399" s="4"/>
      <c r="EW399" s="4"/>
      <c r="EX399" s="4"/>
      <c r="EY399" s="4"/>
      <c r="EZ399" s="4"/>
    </row>
    <row r="400" spans="6:156" ht="15" customHeight="1">
      <c r="F400" s="4"/>
      <c r="O400" s="4"/>
      <c r="EV400" s="4"/>
      <c r="EW400" s="4"/>
      <c r="EX400" s="4"/>
      <c r="EY400" s="4"/>
      <c r="EZ400" s="4"/>
    </row>
    <row r="401" spans="6:156" ht="15" customHeight="1">
      <c r="F401" s="4"/>
      <c r="O401" s="4"/>
      <c r="EV401" s="4"/>
      <c r="EW401" s="4"/>
      <c r="EX401" s="4"/>
      <c r="EY401" s="4"/>
      <c r="EZ401" s="4"/>
    </row>
    <row r="402" spans="6:156" ht="15" customHeight="1">
      <c r="F402" s="4"/>
      <c r="O402" s="4"/>
      <c r="EV402" s="4"/>
      <c r="EW402" s="4"/>
      <c r="EX402" s="4"/>
      <c r="EY402" s="4"/>
      <c r="EZ402" s="4"/>
    </row>
    <row r="403" spans="6:156" ht="15" customHeight="1">
      <c r="F403" s="4"/>
      <c r="O403" s="4"/>
      <c r="EV403" s="4"/>
      <c r="EW403" s="4"/>
      <c r="EX403" s="4"/>
      <c r="EY403" s="4"/>
      <c r="EZ403" s="4"/>
    </row>
    <row r="404" spans="6:156" ht="15" customHeight="1">
      <c r="F404" s="4"/>
      <c r="O404" s="4"/>
      <c r="EV404" s="4"/>
      <c r="EW404" s="4"/>
      <c r="EX404" s="4"/>
      <c r="EY404" s="4"/>
      <c r="EZ404" s="4"/>
    </row>
    <row r="405" spans="6:156" ht="15" customHeight="1">
      <c r="F405" s="4"/>
      <c r="O405" s="4"/>
      <c r="EV405" s="58"/>
      <c r="EW405" s="58"/>
      <c r="EX405" s="58"/>
      <c r="EY405" s="59"/>
      <c r="EZ405" s="59"/>
    </row>
    <row r="406" spans="6:156" ht="15" customHeight="1">
      <c r="F406" s="4"/>
      <c r="O406" s="4"/>
      <c r="EV406" s="4"/>
      <c r="EW406" s="4"/>
      <c r="EX406" s="4"/>
      <c r="EY406" s="4"/>
      <c r="EZ406" s="4"/>
    </row>
    <row r="407" spans="6:156" ht="15" customHeight="1">
      <c r="F407" s="4"/>
      <c r="O407" s="4"/>
      <c r="EV407" s="4"/>
      <c r="EW407" s="4"/>
      <c r="EX407" s="4"/>
      <c r="EY407" s="4"/>
      <c r="EZ407" s="4"/>
    </row>
    <row r="408" spans="6:156" ht="15" customHeight="1">
      <c r="F408" s="4"/>
      <c r="O408" s="4"/>
      <c r="EV408" s="58"/>
      <c r="EW408" s="58"/>
      <c r="EX408" s="58"/>
      <c r="EY408" s="58"/>
      <c r="EZ408" s="58"/>
    </row>
    <row r="409" spans="6:156" ht="15" customHeight="1">
      <c r="F409" s="4"/>
      <c r="O409" s="4"/>
      <c r="EV409" s="4"/>
      <c r="EW409" s="4"/>
      <c r="EX409" s="4"/>
      <c r="EY409" s="4"/>
      <c r="EZ409" s="4"/>
    </row>
    <row r="410" spans="6:156" ht="15" customHeight="1">
      <c r="F410" s="4"/>
      <c r="O410" s="4"/>
      <c r="EV410" s="4"/>
      <c r="EW410" s="4"/>
      <c r="EX410" s="4"/>
      <c r="EY410" s="4"/>
      <c r="EZ410" s="4"/>
    </row>
    <row r="411" spans="6:156" ht="15" customHeight="1">
      <c r="F411" s="4"/>
      <c r="O411" s="4"/>
      <c r="EV411" s="4"/>
      <c r="EW411" s="4"/>
      <c r="EX411" s="4"/>
      <c r="EY411" s="4"/>
      <c r="EZ411" s="4"/>
    </row>
    <row r="412" spans="6:156" ht="15" customHeight="1">
      <c r="F412" s="4"/>
      <c r="O412" s="4"/>
      <c r="EV412" s="4"/>
      <c r="EW412" s="4"/>
      <c r="EX412" s="4"/>
      <c r="EY412" s="4"/>
      <c r="EZ412" s="4"/>
    </row>
    <row r="413" spans="6:156" ht="15" customHeight="1">
      <c r="F413" s="4"/>
      <c r="O413" s="4"/>
      <c r="EV413" s="4"/>
      <c r="EW413" s="4"/>
      <c r="EX413" s="4"/>
      <c r="EY413" s="4"/>
      <c r="EZ413" s="4"/>
    </row>
    <row r="414" spans="6:156" ht="15" customHeight="1">
      <c r="F414" s="4"/>
      <c r="O414" s="4"/>
      <c r="EV414" s="4"/>
      <c r="EW414" s="4"/>
      <c r="EX414" s="4"/>
      <c r="EY414" s="4"/>
      <c r="EZ414" s="4"/>
    </row>
    <row r="415" spans="6:156" ht="15" customHeight="1">
      <c r="F415" s="4"/>
      <c r="O415" s="4"/>
      <c r="EV415" s="58"/>
      <c r="EW415" s="58"/>
      <c r="EX415" s="58"/>
      <c r="EY415" s="58"/>
      <c r="EZ415" s="58"/>
    </row>
    <row r="416" spans="6:156" ht="15" customHeight="1">
      <c r="F416" s="4"/>
      <c r="O416" s="4"/>
      <c r="EV416" s="4"/>
      <c r="EW416" s="4"/>
      <c r="EX416" s="4"/>
      <c r="EY416" s="4"/>
      <c r="EZ416" s="4"/>
    </row>
    <row r="417" spans="6:156" ht="15" customHeight="1">
      <c r="F417" s="4"/>
      <c r="O417" s="4"/>
      <c r="EV417" s="4"/>
      <c r="EW417" s="4"/>
      <c r="EX417" s="4"/>
      <c r="EY417" s="4"/>
      <c r="EZ417" s="4"/>
    </row>
    <row r="418" spans="6:156" ht="15" customHeight="1">
      <c r="F418" s="4"/>
      <c r="O418" s="4"/>
      <c r="EV418" s="4"/>
      <c r="EW418" s="4"/>
      <c r="EX418" s="4"/>
      <c r="EY418" s="4"/>
      <c r="EZ418" s="4"/>
    </row>
    <row r="419" spans="6:156" ht="15" customHeight="1">
      <c r="F419" s="4"/>
      <c r="O419" s="4"/>
      <c r="EV419" s="4"/>
      <c r="EW419" s="4"/>
      <c r="EX419" s="4"/>
      <c r="EY419" s="4"/>
      <c r="EZ419" s="4"/>
    </row>
    <row r="420" spans="6:156" ht="15" customHeight="1">
      <c r="F420" s="4"/>
      <c r="O420" s="4"/>
      <c r="EV420" s="4"/>
      <c r="EW420" s="4"/>
      <c r="EX420" s="4"/>
      <c r="EY420" s="4"/>
      <c r="EZ420" s="4"/>
    </row>
    <row r="421" spans="6:156" ht="15" customHeight="1">
      <c r="F421" s="4"/>
      <c r="O421" s="4"/>
      <c r="EV421" s="4"/>
      <c r="EW421" s="4"/>
      <c r="EX421" s="4"/>
      <c r="EY421" s="4"/>
      <c r="EZ421" s="4"/>
    </row>
    <row r="422" spans="6:156" ht="15" customHeight="1">
      <c r="F422" s="4"/>
      <c r="O422" s="4"/>
      <c r="EV422" s="58"/>
      <c r="EW422" s="58"/>
      <c r="EX422" s="58"/>
      <c r="EY422" s="58"/>
      <c r="EZ422" s="58"/>
    </row>
    <row r="423" spans="6:156" ht="15" customHeight="1">
      <c r="F423" s="4"/>
      <c r="O423" s="4"/>
      <c r="EV423" s="4"/>
      <c r="EW423" s="4"/>
      <c r="EX423" s="4"/>
      <c r="EY423" s="4"/>
      <c r="EZ423" s="4"/>
    </row>
    <row r="424" spans="6:156" ht="15" customHeight="1">
      <c r="F424" s="4"/>
      <c r="O424" s="4"/>
      <c r="EV424" s="4"/>
      <c r="EW424" s="4"/>
      <c r="EX424" s="4"/>
      <c r="EY424" s="4"/>
      <c r="EZ424" s="4"/>
    </row>
    <row r="425" spans="6:156" ht="15" customHeight="1">
      <c r="F425" s="4"/>
      <c r="O425" s="4"/>
      <c r="EV425" s="4"/>
      <c r="EW425" s="4"/>
      <c r="EX425" s="4"/>
      <c r="EY425" s="4"/>
      <c r="EZ425" s="4"/>
    </row>
    <row r="426" spans="6:156" ht="15" customHeight="1">
      <c r="F426" s="4"/>
      <c r="O426" s="4"/>
      <c r="EV426" s="4"/>
      <c r="EW426" s="4"/>
      <c r="EX426" s="4"/>
      <c r="EY426" s="4"/>
      <c r="EZ426" s="4"/>
    </row>
    <row r="427" spans="6:156" ht="15" customHeight="1">
      <c r="F427" s="4"/>
      <c r="O427" s="4"/>
      <c r="EV427" s="4"/>
      <c r="EW427" s="4"/>
      <c r="EX427" s="4"/>
      <c r="EY427" s="4"/>
      <c r="EZ427" s="4"/>
    </row>
    <row r="428" spans="6:156" ht="15" customHeight="1">
      <c r="F428" s="4"/>
      <c r="O428" s="4"/>
      <c r="EV428" s="4"/>
      <c r="EW428" s="4"/>
      <c r="EX428" s="4"/>
      <c r="EY428" s="4"/>
      <c r="EZ428" s="4"/>
    </row>
    <row r="429" spans="6:156" ht="15" customHeight="1">
      <c r="F429" s="4"/>
      <c r="O429" s="4"/>
      <c r="EV429" s="58"/>
      <c r="EW429" s="58"/>
      <c r="EX429" s="58"/>
      <c r="EY429" s="58"/>
      <c r="EZ429" s="58"/>
    </row>
    <row r="430" spans="6:156" ht="15" customHeight="1">
      <c r="F430" s="4"/>
      <c r="O430" s="4"/>
      <c r="EV430" s="4"/>
      <c r="EW430" s="4"/>
      <c r="EX430" s="4"/>
      <c r="EY430" s="4"/>
      <c r="EZ430" s="4"/>
    </row>
    <row r="431" spans="6:156" ht="15" customHeight="1">
      <c r="F431" s="4"/>
      <c r="O431" s="4"/>
      <c r="EV431" s="4"/>
      <c r="EW431" s="4"/>
      <c r="EX431" s="4"/>
      <c r="EY431" s="4"/>
      <c r="EZ431" s="4"/>
    </row>
    <row r="432" spans="6:156" ht="15" customHeight="1">
      <c r="F432" s="4"/>
      <c r="O432" s="4"/>
      <c r="EV432" s="4"/>
      <c r="EW432" s="4"/>
      <c r="EX432" s="4"/>
      <c r="EY432" s="4"/>
      <c r="EZ432" s="4"/>
    </row>
    <row r="433" spans="6:156" ht="15" customHeight="1">
      <c r="F433" s="4"/>
      <c r="O433" s="4"/>
      <c r="EV433" s="4"/>
      <c r="EW433" s="4"/>
      <c r="EX433" s="4"/>
      <c r="EY433" s="4"/>
      <c r="EZ433" s="4"/>
    </row>
    <row r="434" spans="6:156" ht="15" customHeight="1">
      <c r="F434" s="4"/>
      <c r="O434" s="4"/>
      <c r="EV434" s="4"/>
      <c r="EW434" s="4"/>
      <c r="EX434" s="4"/>
      <c r="EY434" s="4"/>
      <c r="EZ434" s="4"/>
    </row>
    <row r="435" spans="6:156" ht="15" customHeight="1">
      <c r="F435" s="4"/>
      <c r="O435" s="4"/>
      <c r="EV435" s="58"/>
      <c r="EW435" s="58"/>
      <c r="EX435" s="58"/>
      <c r="EY435" s="58"/>
      <c r="EZ435" s="58"/>
    </row>
    <row r="436" spans="6:156" ht="15" customHeight="1">
      <c r="F436" s="4"/>
      <c r="O436" s="4"/>
      <c r="EV436" s="58"/>
      <c r="EW436" s="58"/>
      <c r="EX436" s="58"/>
      <c r="EY436" s="58"/>
      <c r="EZ436" s="58"/>
    </row>
    <row r="437" spans="6:156" ht="15" customHeight="1">
      <c r="F437" s="4"/>
      <c r="O437" s="4"/>
      <c r="EV437" s="4"/>
      <c r="EW437" s="4"/>
      <c r="EX437" s="4"/>
      <c r="EY437" s="4"/>
      <c r="EZ437" s="4"/>
    </row>
    <row r="438" spans="6:156" ht="15" customHeight="1">
      <c r="F438" s="4"/>
      <c r="O438" s="4"/>
      <c r="EV438" s="4"/>
      <c r="EW438" s="4"/>
      <c r="EX438" s="4"/>
      <c r="EY438" s="4"/>
      <c r="EZ438" s="4"/>
    </row>
    <row r="439" spans="6:156" ht="15" customHeight="1">
      <c r="F439" s="4"/>
      <c r="O439" s="4"/>
      <c r="EV439" s="4"/>
      <c r="EW439" s="4"/>
      <c r="EX439" s="4"/>
      <c r="EY439" s="4"/>
      <c r="EZ439" s="4"/>
    </row>
    <row r="440" spans="6:156" ht="15" customHeight="1">
      <c r="F440" s="4"/>
      <c r="O440" s="4"/>
      <c r="EV440" s="4"/>
      <c r="EW440" s="4"/>
      <c r="EX440" s="4"/>
      <c r="EY440" s="4"/>
      <c r="EZ440" s="4"/>
    </row>
    <row r="441" spans="6:156" ht="15" customHeight="1">
      <c r="F441" s="4"/>
      <c r="O441" s="4"/>
      <c r="EV441" s="58"/>
      <c r="EW441" s="58"/>
      <c r="EX441" s="58"/>
      <c r="EY441" s="58"/>
      <c r="EZ441" s="58"/>
    </row>
    <row r="442" spans="6:156" ht="15" customHeight="1">
      <c r="F442" s="4"/>
      <c r="O442" s="4"/>
      <c r="EV442" s="58"/>
      <c r="EW442" s="58"/>
      <c r="EX442" s="58"/>
      <c r="EY442" s="58"/>
      <c r="EZ442" s="58"/>
    </row>
    <row r="443" spans="6:156" ht="15" customHeight="1">
      <c r="F443" s="4"/>
      <c r="O443" s="4"/>
      <c r="EV443" s="4"/>
      <c r="EW443" s="4"/>
      <c r="EX443" s="4"/>
      <c r="EY443" s="4"/>
      <c r="EZ443" s="4"/>
    </row>
    <row r="444" spans="6:156" ht="15" customHeight="1">
      <c r="F444" s="4"/>
      <c r="O444" s="4"/>
      <c r="EV444" s="4"/>
      <c r="EW444" s="4"/>
      <c r="EX444" s="4"/>
      <c r="EY444" s="4"/>
      <c r="EZ444" s="4"/>
    </row>
    <row r="445" spans="6:156" ht="15" customHeight="1">
      <c r="F445" s="4"/>
      <c r="O445" s="4"/>
      <c r="EV445" s="4"/>
      <c r="EW445" s="4"/>
      <c r="EX445" s="4"/>
      <c r="EY445" s="4"/>
      <c r="EZ445" s="4"/>
    </row>
    <row r="446" spans="6:156" ht="15" customHeight="1">
      <c r="F446" s="4"/>
      <c r="O446" s="4"/>
      <c r="EV446" s="4"/>
      <c r="EW446" s="4"/>
      <c r="EX446" s="4"/>
      <c r="EY446" s="4"/>
      <c r="EZ446" s="4"/>
    </row>
    <row r="447" spans="6:156" ht="15" customHeight="1">
      <c r="F447" s="4"/>
      <c r="O447" s="4"/>
      <c r="EV447" s="4"/>
      <c r="EW447" s="4"/>
      <c r="EX447" s="4"/>
      <c r="EY447" s="4"/>
      <c r="EZ447" s="4"/>
    </row>
    <row r="448" spans="6:156" ht="15" customHeight="1">
      <c r="F448" s="4"/>
      <c r="O448" s="4"/>
      <c r="EV448" s="4"/>
      <c r="EW448" s="4"/>
      <c r="EX448" s="4"/>
      <c r="EY448" s="4"/>
      <c r="EZ448" s="4"/>
    </row>
    <row r="449" spans="6:156" ht="15" customHeight="1">
      <c r="F449" s="4"/>
      <c r="O449" s="4"/>
      <c r="EV449" s="4"/>
      <c r="EW449" s="4"/>
      <c r="EX449" s="4"/>
      <c r="EY449" s="4"/>
      <c r="EZ449" s="4"/>
    </row>
    <row r="450" spans="6:156" ht="15" customHeight="1">
      <c r="F450" s="4"/>
      <c r="O450" s="4"/>
      <c r="EV450" s="4"/>
      <c r="EW450" s="4"/>
      <c r="EX450" s="4"/>
      <c r="EY450" s="4"/>
      <c r="EZ450" s="4"/>
    </row>
    <row r="451" spans="6:156" ht="15" customHeight="1">
      <c r="F451" s="4"/>
      <c r="O451" s="4"/>
      <c r="EV451" s="58"/>
      <c r="EW451" s="58"/>
      <c r="EX451" s="58"/>
      <c r="EY451" s="59"/>
      <c r="EZ451" s="59"/>
    </row>
    <row r="452" spans="6:156" ht="15" customHeight="1">
      <c r="F452" s="4"/>
      <c r="O452" s="4"/>
      <c r="EV452" s="4"/>
      <c r="EW452" s="4"/>
      <c r="EX452" s="4"/>
      <c r="EY452" s="4"/>
      <c r="EZ452" s="4"/>
    </row>
    <row r="453" spans="6:156" ht="15" customHeight="1">
      <c r="F453" s="4"/>
      <c r="O453" s="4"/>
      <c r="EV453" s="4"/>
      <c r="EW453" s="4"/>
      <c r="EX453" s="4"/>
      <c r="EY453" s="4"/>
      <c r="EZ453" s="4"/>
    </row>
    <row r="454" spans="6:156" ht="15" customHeight="1">
      <c r="F454" s="4"/>
      <c r="O454" s="4"/>
      <c r="EV454" s="58"/>
      <c r="EW454" s="58"/>
      <c r="EX454" s="58"/>
      <c r="EY454" s="58"/>
      <c r="EZ454" s="58"/>
    </row>
    <row r="455" spans="6:156" ht="15" customHeight="1">
      <c r="F455" s="4"/>
      <c r="O455" s="4"/>
      <c r="EV455" s="4"/>
      <c r="EW455" s="4"/>
      <c r="EX455" s="4"/>
      <c r="EY455" s="4"/>
      <c r="EZ455" s="4"/>
    </row>
    <row r="456" spans="6:156" ht="15" customHeight="1">
      <c r="F456" s="4"/>
      <c r="O456" s="4"/>
      <c r="EV456" s="4"/>
      <c r="EW456" s="4"/>
      <c r="EX456" s="4"/>
      <c r="EY456" s="4"/>
      <c r="EZ456" s="4"/>
    </row>
    <row r="457" spans="6:156" ht="15" customHeight="1">
      <c r="F457" s="4"/>
      <c r="O457" s="4"/>
      <c r="EV457" s="4"/>
      <c r="EW457" s="4"/>
      <c r="EX457" s="4"/>
      <c r="EY457" s="4"/>
      <c r="EZ457" s="4"/>
    </row>
    <row r="458" spans="6:156" ht="15" customHeight="1">
      <c r="F458" s="4"/>
      <c r="O458" s="4"/>
      <c r="EV458" s="4"/>
      <c r="EW458" s="4"/>
      <c r="EX458" s="4"/>
      <c r="EY458" s="4"/>
      <c r="EZ458" s="4"/>
    </row>
    <row r="459" spans="6:156" ht="15" customHeight="1">
      <c r="F459" s="4"/>
      <c r="O459" s="4"/>
      <c r="EV459" s="4"/>
      <c r="EW459" s="4"/>
      <c r="EX459" s="4"/>
      <c r="EY459" s="4"/>
      <c r="EZ459" s="4"/>
    </row>
    <row r="460" spans="6:156" ht="15" customHeight="1">
      <c r="F460" s="4"/>
      <c r="O460" s="4"/>
      <c r="EV460" s="4"/>
      <c r="EW460" s="4"/>
      <c r="EX460" s="4"/>
      <c r="EY460" s="4"/>
      <c r="EZ460" s="4"/>
    </row>
    <row r="461" spans="6:156" ht="15" customHeight="1">
      <c r="F461" s="4"/>
      <c r="O461" s="4"/>
      <c r="EV461" s="58"/>
      <c r="EW461" s="58"/>
      <c r="EX461" s="58"/>
      <c r="EY461" s="58"/>
      <c r="EZ461" s="58"/>
    </row>
    <row r="462" spans="6:156" ht="15" customHeight="1">
      <c r="F462" s="4"/>
      <c r="O462" s="4"/>
      <c r="EV462" s="4"/>
      <c r="EW462" s="4"/>
      <c r="EX462" s="4"/>
      <c r="EY462" s="4"/>
      <c r="EZ462" s="4"/>
    </row>
    <row r="463" spans="6:156" ht="15" customHeight="1">
      <c r="F463" s="4"/>
      <c r="O463" s="4"/>
      <c r="EV463" s="4"/>
      <c r="EW463" s="4"/>
      <c r="EX463" s="4"/>
      <c r="EY463" s="4"/>
      <c r="EZ463" s="4"/>
    </row>
    <row r="464" spans="6:156" ht="15" customHeight="1">
      <c r="F464" s="4"/>
      <c r="O464" s="4"/>
      <c r="EV464" s="4"/>
      <c r="EW464" s="4"/>
      <c r="EX464" s="4"/>
      <c r="EY464" s="4"/>
      <c r="EZ464" s="4"/>
    </row>
    <row r="465" spans="6:156" ht="15" customHeight="1">
      <c r="F465" s="4"/>
      <c r="O465" s="4"/>
      <c r="EV465" s="4"/>
      <c r="EW465" s="4"/>
      <c r="EX465" s="4"/>
      <c r="EY465" s="4"/>
      <c r="EZ465" s="4"/>
    </row>
    <row r="466" spans="6:156" ht="15" customHeight="1">
      <c r="F466" s="4"/>
      <c r="O466" s="4"/>
      <c r="EV466" s="4"/>
      <c r="EW466" s="4"/>
      <c r="EX466" s="4"/>
      <c r="EY466" s="4"/>
      <c r="EZ466" s="4"/>
    </row>
    <row r="467" spans="6:156" ht="15" customHeight="1">
      <c r="F467" s="4"/>
      <c r="O467" s="4"/>
      <c r="EV467" s="4"/>
      <c r="EW467" s="4"/>
      <c r="EX467" s="4"/>
      <c r="EY467" s="4"/>
      <c r="EZ467" s="4"/>
    </row>
    <row r="468" spans="6:156" ht="15" customHeight="1">
      <c r="F468" s="4"/>
      <c r="O468" s="4"/>
      <c r="EV468" s="58"/>
      <c r="EW468" s="58"/>
      <c r="EX468" s="58"/>
      <c r="EY468" s="58"/>
      <c r="EZ468" s="58"/>
    </row>
    <row r="469" spans="6:156" ht="15" customHeight="1">
      <c r="F469" s="4"/>
      <c r="O469" s="4"/>
      <c r="EV469" s="4"/>
      <c r="EW469" s="4"/>
      <c r="EX469" s="4"/>
      <c r="EY469" s="4"/>
      <c r="EZ469" s="4"/>
    </row>
    <row r="470" spans="6:156" ht="15" customHeight="1">
      <c r="F470" s="4"/>
      <c r="O470" s="4"/>
      <c r="EV470" s="4"/>
      <c r="EW470" s="4"/>
      <c r="EX470" s="4"/>
      <c r="EY470" s="4"/>
      <c r="EZ470" s="4"/>
    </row>
    <row r="471" spans="6:156" ht="15" customHeight="1">
      <c r="F471" s="4"/>
      <c r="O471" s="4"/>
      <c r="EV471" s="4"/>
      <c r="EW471" s="4"/>
      <c r="EX471" s="4"/>
      <c r="EY471" s="4"/>
      <c r="EZ471" s="4"/>
    </row>
    <row r="472" spans="6:156" ht="15" customHeight="1">
      <c r="F472" s="4"/>
      <c r="O472" s="4"/>
      <c r="EV472" s="4"/>
      <c r="EW472" s="4"/>
      <c r="EX472" s="4"/>
      <c r="EY472" s="4"/>
      <c r="EZ472" s="4"/>
    </row>
    <row r="473" spans="6:156" ht="15" customHeight="1">
      <c r="F473" s="4"/>
      <c r="O473" s="4"/>
      <c r="EV473" s="4"/>
      <c r="EW473" s="4"/>
      <c r="EX473" s="4"/>
      <c r="EY473" s="4"/>
      <c r="EZ473" s="4"/>
    </row>
    <row r="474" spans="6:156" ht="15" customHeight="1">
      <c r="F474" s="4"/>
      <c r="O474" s="4"/>
      <c r="EV474" s="4"/>
      <c r="EW474" s="4"/>
      <c r="EX474" s="4"/>
      <c r="EY474" s="4"/>
      <c r="EZ474" s="4"/>
    </row>
    <row r="475" spans="6:156" ht="15" customHeight="1">
      <c r="F475" s="4"/>
      <c r="O475" s="4"/>
      <c r="EV475" s="58"/>
      <c r="EW475" s="58"/>
      <c r="EX475" s="58"/>
      <c r="EY475" s="58"/>
      <c r="EZ475" s="58"/>
    </row>
    <row r="476" spans="6:156" ht="15" customHeight="1">
      <c r="F476" s="4"/>
      <c r="O476" s="4"/>
      <c r="EV476" s="4"/>
      <c r="EW476" s="4"/>
      <c r="EX476" s="4"/>
      <c r="EY476" s="4"/>
      <c r="EZ476" s="4"/>
    </row>
    <row r="477" spans="6:156" ht="15" customHeight="1">
      <c r="F477" s="4"/>
      <c r="O477" s="4"/>
      <c r="EV477" s="4"/>
      <c r="EW477" s="4"/>
      <c r="EX477" s="4"/>
      <c r="EY477" s="4"/>
      <c r="EZ477" s="4"/>
    </row>
    <row r="478" spans="6:156" ht="15" customHeight="1">
      <c r="F478" s="4"/>
      <c r="O478" s="4"/>
      <c r="EV478" s="4"/>
      <c r="EW478" s="4"/>
      <c r="EX478" s="4"/>
      <c r="EY478" s="4"/>
      <c r="EZ478" s="4"/>
    </row>
    <row r="479" spans="6:156" ht="15" customHeight="1">
      <c r="F479" s="4"/>
      <c r="O479" s="4"/>
      <c r="EV479" s="4"/>
      <c r="EW479" s="4"/>
      <c r="EX479" s="4"/>
      <c r="EY479" s="4"/>
      <c r="EZ479" s="4"/>
    </row>
    <row r="480" spans="6:156" ht="15" customHeight="1">
      <c r="F480" s="4"/>
      <c r="O480" s="4"/>
      <c r="EV480" s="4"/>
      <c r="EW480" s="4"/>
      <c r="EX480" s="4"/>
      <c r="EY480" s="4"/>
      <c r="EZ480" s="4"/>
    </row>
    <row r="481" spans="6:156" ht="15" customHeight="1">
      <c r="F481" s="4"/>
      <c r="O481" s="4"/>
      <c r="EV481" s="58"/>
      <c r="EW481" s="58"/>
      <c r="EX481" s="58"/>
      <c r="EY481" s="58"/>
      <c r="EZ481" s="58"/>
    </row>
    <row r="482" spans="6:156" ht="15" customHeight="1">
      <c r="F482" s="4"/>
      <c r="O482" s="4"/>
      <c r="EV482" s="58"/>
      <c r="EW482" s="58"/>
      <c r="EX482" s="58"/>
      <c r="EY482" s="58"/>
      <c r="EZ482" s="58"/>
    </row>
    <row r="483" spans="6:156" ht="15" customHeight="1">
      <c r="F483" s="4"/>
      <c r="O483" s="4"/>
      <c r="EV483" s="4"/>
      <c r="EW483" s="4"/>
      <c r="EX483" s="4"/>
      <c r="EY483" s="4"/>
      <c r="EZ483" s="4"/>
    </row>
    <row r="484" spans="6:156" ht="15" customHeight="1">
      <c r="F484" s="4"/>
      <c r="O484" s="4"/>
      <c r="EV484" s="4"/>
      <c r="EW484" s="4"/>
      <c r="EX484" s="4"/>
      <c r="EY484" s="4"/>
      <c r="EZ484" s="4"/>
    </row>
    <row r="485" spans="6:156" ht="15" customHeight="1">
      <c r="F485" s="4"/>
      <c r="O485" s="4"/>
      <c r="EV485" s="4"/>
      <c r="EW485" s="4"/>
      <c r="EX485" s="4"/>
      <c r="EY485" s="4"/>
      <c r="EZ485" s="4"/>
    </row>
    <row r="486" spans="6:156" ht="15" customHeight="1">
      <c r="F486" s="4"/>
      <c r="O486" s="4"/>
      <c r="EV486" s="4"/>
      <c r="EW486" s="4"/>
      <c r="EX486" s="4"/>
      <c r="EY486" s="4"/>
      <c r="EZ486" s="4"/>
    </row>
    <row r="487" spans="6:156" ht="15" customHeight="1">
      <c r="F487" s="4"/>
      <c r="O487" s="4"/>
      <c r="EV487" s="58"/>
      <c r="EW487" s="58"/>
      <c r="EX487" s="58"/>
      <c r="EY487" s="58"/>
      <c r="EZ487" s="58"/>
    </row>
    <row r="488" spans="6:156" ht="15" customHeight="1">
      <c r="F488" s="4"/>
      <c r="O488" s="4"/>
      <c r="EV488" s="58"/>
      <c r="EW488" s="58"/>
      <c r="EX488" s="58"/>
      <c r="EY488" s="58"/>
      <c r="EZ488" s="58"/>
    </row>
    <row r="489" spans="6:156" ht="15" customHeight="1">
      <c r="F489" s="4"/>
      <c r="O489" s="4"/>
      <c r="EV489" s="4"/>
      <c r="EW489" s="4"/>
      <c r="EX489" s="4"/>
      <c r="EY489" s="4"/>
      <c r="EZ489" s="4"/>
    </row>
    <row r="490" spans="6:156" ht="15" customHeight="1">
      <c r="F490" s="4"/>
      <c r="O490" s="4"/>
      <c r="EV490" s="4"/>
      <c r="EW490" s="4"/>
      <c r="EX490" s="4"/>
      <c r="EY490" s="4"/>
      <c r="EZ490" s="4"/>
    </row>
    <row r="491" spans="6:156" ht="15" customHeight="1">
      <c r="F491" s="4"/>
      <c r="O491" s="4"/>
      <c r="EV491" s="4"/>
      <c r="EW491" s="4"/>
      <c r="EX491" s="4"/>
      <c r="EY491" s="4"/>
      <c r="EZ491" s="4"/>
    </row>
    <row r="492" spans="6:156" ht="15" customHeight="1">
      <c r="F492" s="4"/>
      <c r="O492" s="4"/>
      <c r="EV492" s="4"/>
      <c r="EW492" s="4"/>
      <c r="EX492" s="4"/>
      <c r="EY492" s="4"/>
      <c r="EZ492" s="4"/>
    </row>
    <row r="493" spans="6:156" ht="15" customHeight="1">
      <c r="F493" s="4"/>
      <c r="O493" s="4"/>
      <c r="EV493" s="4"/>
      <c r="EW493" s="4"/>
      <c r="EX493" s="4"/>
      <c r="EY493" s="4"/>
      <c r="EZ493" s="4"/>
    </row>
    <row r="494" spans="6:156" ht="15" customHeight="1">
      <c r="F494" s="4"/>
      <c r="O494" s="4"/>
      <c r="EV494" s="4"/>
      <c r="EW494" s="4"/>
      <c r="EX494" s="4"/>
      <c r="EY494" s="4"/>
      <c r="EZ494" s="4"/>
    </row>
    <row r="495" spans="6:156" ht="15" customHeight="1">
      <c r="F495" s="4"/>
      <c r="O495" s="4"/>
      <c r="EV495" s="4"/>
      <c r="EW495" s="4"/>
      <c r="EX495" s="4"/>
      <c r="EY495" s="4"/>
      <c r="EZ495" s="4"/>
    </row>
    <row r="496" spans="6:156" ht="15" customHeight="1">
      <c r="F496" s="4"/>
      <c r="O496" s="4"/>
      <c r="EV496" s="4"/>
      <c r="EW496" s="4"/>
      <c r="EX496" s="4"/>
      <c r="EY496" s="4"/>
      <c r="EZ496" s="4"/>
    </row>
    <row r="497" spans="6:156" ht="15" customHeight="1">
      <c r="F497" s="4"/>
      <c r="O497" s="4"/>
      <c r="EV497" s="58"/>
      <c r="EW497" s="58"/>
      <c r="EX497" s="58"/>
      <c r="EY497" s="59"/>
      <c r="EZ497" s="59"/>
    </row>
    <row r="498" spans="6:156" ht="15" customHeight="1">
      <c r="F498" s="4"/>
      <c r="O498" s="4"/>
      <c r="EV498" s="4"/>
      <c r="EW498" s="4"/>
      <c r="EX498" s="4"/>
      <c r="EY498" s="4"/>
      <c r="EZ498" s="4"/>
    </row>
    <row r="499" spans="6:156" ht="15" customHeight="1">
      <c r="F499" s="4"/>
      <c r="O499" s="4"/>
      <c r="EV499" s="4"/>
      <c r="EW499" s="4"/>
      <c r="EX499" s="4"/>
      <c r="EY499" s="4"/>
      <c r="EZ499" s="4"/>
    </row>
    <row r="500" spans="6:156" ht="15" customHeight="1">
      <c r="F500" s="4"/>
      <c r="O500" s="4"/>
      <c r="EV500" s="58"/>
      <c r="EW500" s="58"/>
      <c r="EX500" s="58"/>
      <c r="EY500" s="58"/>
      <c r="EZ500" s="58"/>
    </row>
    <row r="501" spans="6:156" ht="15" customHeight="1">
      <c r="F501" s="4"/>
      <c r="O501" s="4"/>
      <c r="EV501" s="4"/>
      <c r="EW501" s="4"/>
      <c r="EX501" s="4"/>
      <c r="EY501" s="4"/>
      <c r="EZ501" s="4"/>
    </row>
    <row r="502" spans="6:156" ht="15" customHeight="1">
      <c r="F502" s="4"/>
      <c r="O502" s="4"/>
      <c r="EV502" s="4"/>
      <c r="EW502" s="4"/>
      <c r="EX502" s="4"/>
      <c r="EY502" s="4"/>
      <c r="EZ502" s="4"/>
    </row>
    <row r="503" spans="6:156" ht="15" customHeight="1">
      <c r="F503" s="4"/>
      <c r="O503" s="4"/>
      <c r="EV503" s="4"/>
      <c r="EW503" s="4"/>
      <c r="EX503" s="4"/>
      <c r="EY503" s="4"/>
      <c r="EZ503" s="4"/>
    </row>
    <row r="504" spans="6:156" ht="15" customHeight="1">
      <c r="F504" s="4"/>
      <c r="O504" s="4"/>
      <c r="EV504" s="4"/>
      <c r="EW504" s="4"/>
      <c r="EX504" s="4"/>
      <c r="EY504" s="4"/>
      <c r="EZ504" s="4"/>
    </row>
    <row r="505" spans="6:156" ht="15" customHeight="1">
      <c r="F505" s="4"/>
      <c r="O505" s="4"/>
      <c r="EV505" s="4"/>
      <c r="EW505" s="4"/>
      <c r="EX505" s="4"/>
      <c r="EY505" s="4"/>
      <c r="EZ505" s="4"/>
    </row>
    <row r="506" spans="6:156" ht="15" customHeight="1">
      <c r="F506" s="4"/>
      <c r="O506" s="4"/>
      <c r="EV506" s="4"/>
      <c r="EW506" s="4"/>
      <c r="EX506" s="4"/>
      <c r="EY506" s="4"/>
      <c r="EZ506" s="4"/>
    </row>
    <row r="507" spans="6:156" ht="15" customHeight="1">
      <c r="F507" s="4"/>
      <c r="O507" s="4"/>
      <c r="EV507" s="58"/>
      <c r="EW507" s="58"/>
      <c r="EX507" s="58"/>
      <c r="EY507" s="58"/>
      <c r="EZ507" s="58"/>
    </row>
    <row r="508" spans="6:156" ht="15" customHeight="1">
      <c r="F508" s="4"/>
      <c r="O508" s="4"/>
      <c r="EV508" s="4"/>
      <c r="EW508" s="4"/>
      <c r="EX508" s="4"/>
      <c r="EY508" s="4"/>
      <c r="EZ508" s="4"/>
    </row>
    <row r="509" spans="6:156" ht="15" customHeight="1">
      <c r="F509" s="4"/>
      <c r="O509" s="4"/>
      <c r="EV509" s="4"/>
      <c r="EW509" s="4"/>
      <c r="EX509" s="4"/>
      <c r="EY509" s="4"/>
      <c r="EZ509" s="4"/>
    </row>
    <row r="510" spans="6:156" ht="15" customHeight="1">
      <c r="F510" s="4"/>
      <c r="O510" s="4"/>
      <c r="EV510" s="4"/>
      <c r="EW510" s="4"/>
      <c r="EX510" s="4"/>
      <c r="EY510" s="4"/>
      <c r="EZ510" s="4"/>
    </row>
    <row r="511" spans="6:156" ht="15" customHeight="1">
      <c r="F511" s="4"/>
      <c r="O511" s="4"/>
      <c r="EV511" s="4"/>
      <c r="EW511" s="4"/>
      <c r="EX511" s="4"/>
      <c r="EY511" s="4"/>
      <c r="EZ511" s="4"/>
    </row>
    <row r="512" spans="6:156" ht="15" customHeight="1">
      <c r="F512" s="4"/>
      <c r="O512" s="4"/>
      <c r="EV512" s="4"/>
      <c r="EW512" s="4"/>
      <c r="EX512" s="4"/>
      <c r="EY512" s="4"/>
      <c r="EZ512" s="4"/>
    </row>
    <row r="513" spans="6:156" ht="15" customHeight="1">
      <c r="F513" s="4"/>
      <c r="O513" s="4"/>
      <c r="EV513" s="4"/>
      <c r="EW513" s="4"/>
      <c r="EX513" s="4"/>
      <c r="EY513" s="4"/>
      <c r="EZ513" s="4"/>
    </row>
    <row r="514" spans="6:156" ht="15" customHeight="1">
      <c r="F514" s="4"/>
      <c r="O514" s="4"/>
      <c r="EV514" s="58"/>
      <c r="EW514" s="58"/>
      <c r="EX514" s="58"/>
      <c r="EY514" s="58"/>
      <c r="EZ514" s="58"/>
    </row>
    <row r="515" spans="6:156" ht="15" customHeight="1">
      <c r="F515" s="4"/>
      <c r="O515" s="4"/>
      <c r="EV515" s="4"/>
      <c r="EW515" s="4"/>
      <c r="EX515" s="4"/>
      <c r="EY515" s="4"/>
      <c r="EZ515" s="4"/>
    </row>
    <row r="516" spans="6:156" ht="15" customHeight="1">
      <c r="F516" s="4"/>
      <c r="O516" s="4"/>
      <c r="EV516" s="4"/>
      <c r="EW516" s="4"/>
      <c r="EX516" s="4"/>
      <c r="EY516" s="4"/>
      <c r="EZ516" s="4"/>
    </row>
    <row r="517" spans="6:156" ht="15" customHeight="1">
      <c r="F517" s="4"/>
      <c r="O517" s="4"/>
      <c r="EV517" s="4"/>
      <c r="EW517" s="4"/>
      <c r="EX517" s="4"/>
      <c r="EY517" s="4"/>
      <c r="EZ517" s="4"/>
    </row>
    <row r="518" spans="6:156" ht="15" customHeight="1">
      <c r="F518" s="4"/>
      <c r="O518" s="4"/>
      <c r="EV518" s="4"/>
      <c r="EW518" s="4"/>
      <c r="EX518" s="4"/>
      <c r="EY518" s="4"/>
      <c r="EZ518" s="4"/>
    </row>
    <row r="519" spans="6:156" ht="15" customHeight="1">
      <c r="F519" s="4"/>
      <c r="O519" s="4"/>
      <c r="EV519" s="4"/>
      <c r="EW519" s="4"/>
      <c r="EX519" s="4"/>
      <c r="EY519" s="4"/>
      <c r="EZ519" s="4"/>
    </row>
    <row r="520" spans="6:156" ht="15" customHeight="1">
      <c r="F520" s="4"/>
      <c r="O520" s="4"/>
      <c r="EV520" s="4"/>
      <c r="EW520" s="4"/>
      <c r="EX520" s="4"/>
      <c r="EY520" s="4"/>
      <c r="EZ520" s="4"/>
    </row>
    <row r="521" spans="6:156" ht="15" customHeight="1">
      <c r="F521" s="4"/>
      <c r="O521" s="4"/>
      <c r="EV521" s="58"/>
      <c r="EW521" s="58"/>
      <c r="EX521" s="58"/>
      <c r="EY521" s="58"/>
      <c r="EZ521" s="58"/>
    </row>
    <row r="522" spans="6:156" ht="15" customHeight="1">
      <c r="F522" s="4"/>
      <c r="O522" s="4"/>
      <c r="EV522" s="4"/>
      <c r="EW522" s="4"/>
      <c r="EX522" s="4"/>
      <c r="EY522" s="4"/>
      <c r="EZ522" s="4"/>
    </row>
    <row r="523" spans="6:156" ht="15" customHeight="1">
      <c r="F523" s="4"/>
      <c r="O523" s="4"/>
      <c r="EV523" s="4"/>
      <c r="EW523" s="4"/>
      <c r="EX523" s="4"/>
      <c r="EY523" s="4"/>
      <c r="EZ523" s="4"/>
    </row>
    <row r="524" spans="6:156" ht="15" customHeight="1">
      <c r="F524" s="4"/>
      <c r="O524" s="4"/>
      <c r="EV524" s="4"/>
      <c r="EW524" s="4"/>
      <c r="EX524" s="4"/>
      <c r="EY524" s="4"/>
      <c r="EZ524" s="4"/>
    </row>
    <row r="525" spans="6:156" ht="15" customHeight="1">
      <c r="F525" s="4"/>
      <c r="O525" s="4"/>
      <c r="EV525" s="4"/>
      <c r="EW525" s="4"/>
      <c r="EX525" s="4"/>
      <c r="EY525" s="4"/>
      <c r="EZ525" s="4"/>
    </row>
    <row r="526" spans="6:156" ht="15" customHeight="1">
      <c r="F526" s="4"/>
      <c r="O526" s="4"/>
      <c r="EV526" s="4"/>
      <c r="EW526" s="4"/>
      <c r="EX526" s="4"/>
      <c r="EY526" s="4"/>
      <c r="EZ526" s="4"/>
    </row>
    <row r="527" spans="6:156" ht="15" customHeight="1">
      <c r="F527" s="4"/>
      <c r="O527" s="4"/>
      <c r="EV527" s="58"/>
      <c r="EW527" s="58"/>
      <c r="EX527" s="58"/>
      <c r="EY527" s="58"/>
      <c r="EZ527" s="58"/>
    </row>
    <row r="528" spans="6:156" ht="15" customHeight="1">
      <c r="F528" s="4"/>
      <c r="O528" s="4"/>
      <c r="EV528" s="58"/>
      <c r="EW528" s="58"/>
      <c r="EX528" s="58"/>
      <c r="EY528" s="58"/>
      <c r="EZ528" s="58"/>
    </row>
    <row r="529" spans="6:156" ht="15" customHeight="1">
      <c r="F529" s="4"/>
      <c r="O529" s="4"/>
      <c r="EV529" s="4"/>
      <c r="EW529" s="4"/>
      <c r="EX529" s="4"/>
      <c r="EY529" s="4"/>
      <c r="EZ529" s="4"/>
    </row>
    <row r="530" spans="6:156" ht="15" customHeight="1">
      <c r="F530" s="4"/>
      <c r="O530" s="4"/>
      <c r="EV530" s="4"/>
      <c r="EW530" s="4"/>
      <c r="EX530" s="4"/>
      <c r="EY530" s="4"/>
      <c r="EZ530" s="4"/>
    </row>
    <row r="531" spans="6:156" ht="15" customHeight="1">
      <c r="F531" s="4"/>
      <c r="O531" s="4"/>
      <c r="EV531" s="4"/>
      <c r="EW531" s="4"/>
      <c r="EX531" s="4"/>
      <c r="EY531" s="4"/>
      <c r="EZ531" s="4"/>
    </row>
    <row r="532" spans="6:156" ht="15" customHeight="1">
      <c r="F532" s="4"/>
      <c r="O532" s="4"/>
      <c r="EV532" s="4"/>
      <c r="EW532" s="4"/>
      <c r="EX532" s="4"/>
      <c r="EY532" s="4"/>
      <c r="EZ532" s="4"/>
    </row>
    <row r="533" spans="6:156" ht="15" customHeight="1">
      <c r="F533" s="4"/>
      <c r="O533" s="4"/>
      <c r="EV533" s="58"/>
      <c r="EW533" s="58"/>
      <c r="EX533" s="58"/>
      <c r="EY533" s="58"/>
      <c r="EZ533" s="58"/>
    </row>
    <row r="534" spans="6:156" ht="15" customHeight="1">
      <c r="F534" s="4"/>
      <c r="O534" s="4"/>
      <c r="EV534" s="58"/>
      <c r="EW534" s="58"/>
      <c r="EX534" s="58"/>
      <c r="EY534" s="58"/>
      <c r="EZ534" s="58"/>
    </row>
    <row r="535" spans="6:156" ht="15" customHeight="1">
      <c r="F535" s="4"/>
      <c r="O535" s="4"/>
      <c r="EV535" s="4"/>
      <c r="EW535" s="4"/>
      <c r="EX535" s="4"/>
      <c r="EY535" s="4"/>
      <c r="EZ535" s="4"/>
    </row>
    <row r="536" spans="6:156" ht="15" customHeight="1">
      <c r="F536" s="4"/>
      <c r="O536" s="4"/>
      <c r="EV536" s="4"/>
      <c r="EW536" s="4"/>
      <c r="EX536" s="4"/>
      <c r="EY536" s="4"/>
      <c r="EZ536" s="4"/>
    </row>
    <row r="537" spans="6:156" ht="15" customHeight="1">
      <c r="F537" s="4"/>
      <c r="O537" s="4"/>
      <c r="EV537" s="4"/>
      <c r="EW537" s="4"/>
      <c r="EX537" s="4"/>
      <c r="EY537" s="4"/>
      <c r="EZ537" s="4"/>
    </row>
    <row r="538" spans="6:156" ht="15" customHeight="1">
      <c r="F538" s="4"/>
      <c r="O538" s="4"/>
      <c r="EV538" s="4"/>
      <c r="EW538" s="4"/>
      <c r="EX538" s="4"/>
      <c r="EY538" s="4"/>
      <c r="EZ538" s="4"/>
    </row>
    <row r="539" spans="6:156" ht="15" customHeight="1">
      <c r="F539" s="4"/>
      <c r="O539" s="4"/>
      <c r="EV539" s="4"/>
      <c r="EW539" s="4"/>
      <c r="EX539" s="4"/>
      <c r="EY539" s="4"/>
      <c r="EZ539" s="4"/>
    </row>
    <row r="540" spans="6:156" ht="15" customHeight="1">
      <c r="F540" s="4"/>
      <c r="O540" s="4"/>
      <c r="EV540" s="4"/>
      <c r="EW540" s="4"/>
      <c r="EX540" s="4"/>
      <c r="EY540" s="4"/>
      <c r="EZ540" s="4"/>
    </row>
    <row r="541" spans="6:156" ht="15" customHeight="1">
      <c r="F541" s="4"/>
      <c r="O541" s="4"/>
      <c r="EV541" s="4"/>
      <c r="EW541" s="4"/>
      <c r="EX541" s="4"/>
      <c r="EY541" s="4"/>
      <c r="EZ541" s="4"/>
    </row>
    <row r="542" spans="6:156" ht="15" customHeight="1">
      <c r="F542" s="4"/>
      <c r="O542" s="4"/>
      <c r="EV542" s="4"/>
      <c r="EW542" s="4"/>
      <c r="EX542" s="4"/>
      <c r="EY542" s="4"/>
      <c r="EZ542" s="4"/>
    </row>
    <row r="543" spans="6:156" ht="15" customHeight="1">
      <c r="F543" s="4"/>
      <c r="O543" s="4"/>
      <c r="EV543" s="58"/>
      <c r="EW543" s="58"/>
      <c r="EX543" s="58"/>
      <c r="EY543" s="59"/>
      <c r="EZ543" s="59"/>
    </row>
    <row r="544" spans="6:156" ht="15" customHeight="1">
      <c r="F544" s="4"/>
      <c r="O544" s="4"/>
      <c r="EV544" s="4"/>
      <c r="EW544" s="4"/>
      <c r="EX544" s="4"/>
      <c r="EY544" s="4"/>
      <c r="EZ544" s="4"/>
    </row>
    <row r="545" spans="6:156" ht="15" customHeight="1">
      <c r="F545" s="4"/>
      <c r="O545" s="4"/>
      <c r="EV545" s="4"/>
      <c r="EW545" s="4"/>
      <c r="EX545" s="4"/>
      <c r="EY545" s="4"/>
      <c r="EZ545" s="4"/>
    </row>
    <row r="546" spans="6:156" ht="15" customHeight="1">
      <c r="F546" s="4"/>
      <c r="O546" s="4"/>
      <c r="EV546" s="58"/>
      <c r="EW546" s="58"/>
      <c r="EX546" s="58"/>
      <c r="EY546" s="58"/>
      <c r="EZ546" s="58"/>
    </row>
    <row r="547" spans="6:156" ht="15" customHeight="1">
      <c r="F547" s="4"/>
      <c r="O547" s="4"/>
      <c r="EV547" s="4"/>
      <c r="EW547" s="4"/>
      <c r="EX547" s="4"/>
      <c r="EY547" s="4"/>
      <c r="EZ547" s="4"/>
    </row>
    <row r="548" spans="6:156" ht="15" customHeight="1">
      <c r="F548" s="4"/>
      <c r="O548" s="4"/>
      <c r="EV548" s="4"/>
      <c r="EW548" s="4"/>
      <c r="EX548" s="4"/>
      <c r="EY548" s="4"/>
      <c r="EZ548" s="4"/>
    </row>
    <row r="549" spans="6:156" ht="15" customHeight="1">
      <c r="F549" s="4"/>
      <c r="O549" s="4"/>
      <c r="EV549" s="4"/>
      <c r="EW549" s="4"/>
      <c r="EX549" s="4"/>
      <c r="EY549" s="4"/>
      <c r="EZ549" s="4"/>
    </row>
    <row r="550" spans="6:156" ht="15" customHeight="1">
      <c r="F550" s="4"/>
      <c r="O550" s="4"/>
      <c r="EV550" s="4"/>
      <c r="EW550" s="4"/>
      <c r="EX550" s="4"/>
      <c r="EY550" s="4"/>
      <c r="EZ550" s="4"/>
    </row>
    <row r="551" spans="6:156" ht="15" customHeight="1">
      <c r="F551" s="4"/>
      <c r="O551" s="4"/>
      <c r="EV551" s="4"/>
      <c r="EW551" s="4"/>
      <c r="EX551" s="4"/>
      <c r="EY551" s="4"/>
      <c r="EZ551" s="4"/>
    </row>
    <row r="552" spans="6:156" ht="15" customHeight="1">
      <c r="F552" s="4"/>
      <c r="O552" s="4"/>
      <c r="EV552" s="4"/>
      <c r="EW552" s="4"/>
      <c r="EX552" s="4"/>
      <c r="EY552" s="4"/>
      <c r="EZ552" s="4"/>
    </row>
    <row r="553" spans="6:156" ht="15" customHeight="1">
      <c r="F553" s="4"/>
      <c r="O553" s="4"/>
      <c r="EV553" s="58"/>
      <c r="EW553" s="58"/>
      <c r="EX553" s="58"/>
      <c r="EY553" s="58"/>
      <c r="EZ553" s="58"/>
    </row>
    <row r="554" spans="6:156" ht="15" customHeight="1">
      <c r="F554" s="4"/>
      <c r="O554" s="4"/>
      <c r="EV554" s="4"/>
      <c r="EW554" s="4"/>
      <c r="EX554" s="4"/>
      <c r="EY554" s="4"/>
      <c r="EZ554" s="4"/>
    </row>
    <row r="555" spans="6:156" ht="15" customHeight="1">
      <c r="F555" s="4"/>
      <c r="O555" s="4"/>
      <c r="EV555" s="4"/>
      <c r="EW555" s="4"/>
      <c r="EX555" s="4"/>
      <c r="EY555" s="4"/>
      <c r="EZ555" s="4"/>
    </row>
    <row r="556" spans="6:156" ht="15" customHeight="1">
      <c r="F556" s="4"/>
      <c r="O556" s="4"/>
      <c r="EV556" s="4"/>
      <c r="EW556" s="4"/>
      <c r="EX556" s="4"/>
      <c r="EY556" s="4"/>
      <c r="EZ556" s="4"/>
    </row>
    <row r="557" spans="6:156" ht="15" customHeight="1">
      <c r="F557" s="4"/>
      <c r="O557" s="4"/>
      <c r="EV557" s="4"/>
      <c r="EW557" s="4"/>
      <c r="EX557" s="4"/>
      <c r="EY557" s="4"/>
      <c r="EZ557" s="4"/>
    </row>
    <row r="558" spans="6:156" ht="15" customHeight="1">
      <c r="F558" s="4"/>
      <c r="O558" s="4"/>
      <c r="EV558" s="4"/>
      <c r="EW558" s="4"/>
      <c r="EX558" s="4"/>
      <c r="EY558" s="4"/>
      <c r="EZ558" s="4"/>
    </row>
    <row r="559" spans="6:156" ht="15" customHeight="1">
      <c r="F559" s="4"/>
      <c r="O559" s="4"/>
      <c r="EV559" s="4"/>
      <c r="EW559" s="4"/>
      <c r="EX559" s="4"/>
      <c r="EY559" s="4"/>
      <c r="EZ559" s="4"/>
    </row>
    <row r="560" spans="6:156" ht="15" customHeight="1">
      <c r="F560" s="4"/>
      <c r="O560" s="4"/>
      <c r="EV560" s="58"/>
      <c r="EW560" s="58"/>
      <c r="EX560" s="58"/>
      <c r="EY560" s="58"/>
      <c r="EZ560" s="58"/>
    </row>
    <row r="561" spans="6:156" ht="15" customHeight="1">
      <c r="F561" s="4"/>
      <c r="O561" s="4"/>
      <c r="EV561" s="4"/>
      <c r="EW561" s="4"/>
      <c r="EX561" s="4"/>
      <c r="EY561" s="4"/>
      <c r="EZ561" s="4"/>
    </row>
    <row r="562" spans="6:156" ht="15" customHeight="1">
      <c r="F562" s="4"/>
      <c r="O562" s="4"/>
      <c r="EV562" s="4"/>
      <c r="EW562" s="4"/>
      <c r="EX562" s="4"/>
      <c r="EY562" s="4"/>
      <c r="EZ562" s="4"/>
    </row>
    <row r="563" spans="6:156" ht="15" customHeight="1">
      <c r="F563" s="4"/>
      <c r="O563" s="4"/>
      <c r="EV563" s="4"/>
      <c r="EW563" s="4"/>
      <c r="EX563" s="4"/>
      <c r="EY563" s="4"/>
      <c r="EZ563" s="4"/>
    </row>
    <row r="564" spans="6:156" ht="15" customHeight="1">
      <c r="F564" s="4"/>
      <c r="O564" s="4"/>
      <c r="EV564" s="4"/>
      <c r="EW564" s="4"/>
      <c r="EX564" s="4"/>
      <c r="EY564" s="4"/>
      <c r="EZ564" s="4"/>
    </row>
    <row r="565" spans="6:156" ht="15" customHeight="1">
      <c r="F565" s="4"/>
      <c r="O565" s="4"/>
      <c r="EV565" s="4"/>
      <c r="EW565" s="4"/>
      <c r="EX565" s="4"/>
      <c r="EY565" s="4"/>
      <c r="EZ565" s="4"/>
    </row>
    <row r="566" spans="6:156" ht="15" customHeight="1">
      <c r="F566" s="4"/>
      <c r="O566" s="4"/>
      <c r="EV566" s="4"/>
      <c r="EW566" s="4"/>
      <c r="EX566" s="4"/>
      <c r="EY566" s="4"/>
      <c r="EZ566" s="4"/>
    </row>
    <row r="567" spans="6:156" ht="15" customHeight="1">
      <c r="F567" s="4"/>
      <c r="O567" s="4"/>
      <c r="EV567" s="58"/>
      <c r="EW567" s="58"/>
      <c r="EX567" s="58"/>
      <c r="EY567" s="58"/>
      <c r="EZ567" s="58"/>
    </row>
    <row r="568" spans="6:156" ht="15" customHeight="1">
      <c r="F568" s="4"/>
      <c r="O568" s="4"/>
      <c r="EV568" s="4"/>
      <c r="EW568" s="4"/>
      <c r="EX568" s="4"/>
      <c r="EY568" s="4"/>
      <c r="EZ568" s="4"/>
    </row>
    <row r="569" spans="6:156" ht="15" customHeight="1">
      <c r="F569" s="4"/>
      <c r="O569" s="4"/>
      <c r="EV569" s="4"/>
      <c r="EW569" s="4"/>
      <c r="EX569" s="4"/>
      <c r="EY569" s="4"/>
      <c r="EZ569" s="4"/>
    </row>
    <row r="570" spans="6:156" ht="15" customHeight="1">
      <c r="F570" s="4"/>
      <c r="O570" s="4"/>
      <c r="EV570" s="4"/>
      <c r="EW570" s="4"/>
      <c r="EX570" s="4"/>
      <c r="EY570" s="4"/>
      <c r="EZ570" s="4"/>
    </row>
    <row r="571" spans="6:156" ht="15" customHeight="1">
      <c r="F571" s="4"/>
      <c r="O571" s="4"/>
      <c r="EV571" s="4"/>
      <c r="EW571" s="4"/>
      <c r="EX571" s="4"/>
      <c r="EY571" s="4"/>
      <c r="EZ571" s="4"/>
    </row>
    <row r="572" spans="6:156" ht="15" customHeight="1">
      <c r="F572" s="4"/>
      <c r="O572" s="4"/>
      <c r="EV572" s="4"/>
      <c r="EW572" s="4"/>
      <c r="EX572" s="4"/>
      <c r="EY572" s="4"/>
      <c r="EZ572" s="4"/>
    </row>
    <row r="573" spans="6:156" ht="15" customHeight="1">
      <c r="F573" s="4"/>
      <c r="O573" s="4"/>
      <c r="EV573" s="58"/>
      <c r="EW573" s="58"/>
      <c r="EX573" s="58"/>
      <c r="EY573" s="58"/>
      <c r="EZ573" s="58"/>
    </row>
    <row r="574" spans="6:156" ht="15" customHeight="1">
      <c r="F574" s="4"/>
      <c r="O574" s="4"/>
      <c r="EV574" s="58"/>
      <c r="EW574" s="58"/>
      <c r="EX574" s="58"/>
      <c r="EY574" s="58"/>
      <c r="EZ574" s="58"/>
    </row>
    <row r="575" spans="6:156" ht="15" customHeight="1">
      <c r="F575" s="4"/>
      <c r="O575" s="4"/>
      <c r="EV575" s="4"/>
      <c r="EW575" s="4"/>
      <c r="EX575" s="4"/>
      <c r="EY575" s="4"/>
      <c r="EZ575" s="4"/>
    </row>
    <row r="576" spans="6:156" ht="15" customHeight="1">
      <c r="F576" s="4"/>
      <c r="O576" s="4"/>
      <c r="EV576" s="4"/>
      <c r="EW576" s="4"/>
      <c r="EX576" s="4"/>
      <c r="EY576" s="4"/>
      <c r="EZ576" s="4"/>
    </row>
    <row r="577" spans="6:156" ht="15" customHeight="1">
      <c r="F577" s="4"/>
      <c r="O577" s="4"/>
      <c r="EV577" s="4"/>
      <c r="EW577" s="4"/>
      <c r="EX577" s="4"/>
      <c r="EY577" s="4"/>
      <c r="EZ577" s="4"/>
    </row>
    <row r="578" spans="6:156" ht="15" customHeight="1">
      <c r="F578" s="4"/>
      <c r="O578" s="4"/>
      <c r="EV578" s="4"/>
      <c r="EW578" s="4"/>
      <c r="EX578" s="4"/>
      <c r="EY578" s="4"/>
      <c r="EZ578" s="4"/>
    </row>
    <row r="579" spans="6:156" ht="15" customHeight="1">
      <c r="F579" s="4"/>
      <c r="O579" s="4"/>
      <c r="EV579" s="58"/>
      <c r="EW579" s="58"/>
      <c r="EX579" s="58"/>
      <c r="EY579" s="58"/>
      <c r="EZ579" s="58"/>
    </row>
    <row r="580" spans="6:156" ht="15" customHeight="1">
      <c r="F580" s="4"/>
      <c r="O580" s="4"/>
      <c r="EV580" s="58"/>
      <c r="EW580" s="58"/>
      <c r="EX580" s="58"/>
      <c r="EY580" s="58"/>
      <c r="EZ580" s="58"/>
    </row>
    <row r="581" spans="6:156" ht="15" customHeight="1">
      <c r="F581" s="4"/>
      <c r="O581" s="4"/>
      <c r="EV581" s="4"/>
      <c r="EW581" s="4"/>
      <c r="EX581" s="4"/>
      <c r="EY581" s="4"/>
      <c r="EZ581" s="4"/>
    </row>
    <row r="582" spans="6:156" ht="15" customHeight="1">
      <c r="F582" s="4"/>
      <c r="O582" s="4"/>
      <c r="EV582" s="4"/>
      <c r="EW582" s="4"/>
      <c r="EX582" s="4"/>
      <c r="EY582" s="4"/>
      <c r="EZ582" s="4"/>
    </row>
    <row r="583" spans="6:156" ht="15" customHeight="1">
      <c r="F583" s="4"/>
      <c r="O583" s="4"/>
      <c r="EV583" s="4"/>
      <c r="EW583" s="4"/>
      <c r="EX583" s="4"/>
      <c r="EY583" s="4"/>
      <c r="EZ583" s="4"/>
    </row>
    <row r="584" spans="6:156" ht="15" customHeight="1">
      <c r="F584" s="4"/>
      <c r="O584" s="4"/>
      <c r="EV584" s="4"/>
      <c r="EW584" s="4"/>
      <c r="EX584" s="4"/>
      <c r="EY584" s="4"/>
      <c r="EZ584" s="4"/>
    </row>
    <row r="585" spans="6:156" ht="15" customHeight="1">
      <c r="F585" s="4"/>
      <c r="O585" s="4"/>
      <c r="EV585" s="4"/>
      <c r="EW585" s="4"/>
      <c r="EX585" s="4"/>
      <c r="EY585" s="4"/>
      <c r="EZ585" s="4"/>
    </row>
    <row r="586" spans="6:156" ht="15" customHeight="1">
      <c r="F586" s="4"/>
      <c r="O586" s="4"/>
      <c r="EV586" s="4"/>
      <c r="EW586" s="4"/>
      <c r="EX586" s="4"/>
      <c r="EY586" s="4"/>
      <c r="EZ586" s="4"/>
    </row>
    <row r="587" spans="6:156" ht="15" customHeight="1">
      <c r="F587" s="4"/>
      <c r="O587" s="4"/>
      <c r="EV587" s="4"/>
      <c r="EW587" s="4"/>
      <c r="EX587" s="4"/>
      <c r="EY587" s="4"/>
      <c r="EZ587" s="4"/>
    </row>
    <row r="588" spans="6:156" ht="15" customHeight="1">
      <c r="F588" s="4"/>
      <c r="O588" s="4"/>
      <c r="EV588" s="4"/>
      <c r="EW588" s="4"/>
      <c r="EX588" s="4"/>
      <c r="EY588" s="4"/>
      <c r="EZ588" s="4"/>
    </row>
    <row r="589" spans="6:156" ht="15" customHeight="1">
      <c r="F589" s="4"/>
      <c r="O589" s="4"/>
      <c r="EV589" s="58"/>
      <c r="EW589" s="58"/>
      <c r="EX589" s="58"/>
      <c r="EY589" s="59"/>
      <c r="EZ589" s="59"/>
    </row>
    <row r="590" spans="6:156" ht="15" customHeight="1">
      <c r="F590" s="4"/>
      <c r="O590" s="4"/>
      <c r="EV590" s="4"/>
      <c r="EW590" s="4"/>
      <c r="EX590" s="4"/>
      <c r="EY590" s="4"/>
      <c r="EZ590" s="4"/>
    </row>
    <row r="591" spans="6:156" ht="15" customHeight="1">
      <c r="F591" s="4"/>
      <c r="O591" s="4"/>
      <c r="EV591" s="4"/>
      <c r="EW591" s="4"/>
      <c r="EX591" s="4"/>
      <c r="EY591" s="4"/>
      <c r="EZ591" s="4"/>
    </row>
    <row r="592" spans="6:156" ht="15" customHeight="1">
      <c r="F592" s="4"/>
      <c r="O592" s="4"/>
      <c r="EV592" s="58"/>
      <c r="EW592" s="58"/>
      <c r="EX592" s="58"/>
      <c r="EY592" s="58"/>
      <c r="EZ592" s="58"/>
    </row>
    <row r="593" spans="6:156" ht="15" customHeight="1">
      <c r="F593" s="4"/>
      <c r="O593" s="4"/>
      <c r="EV593" s="4"/>
      <c r="EW593" s="4"/>
      <c r="EX593" s="4"/>
      <c r="EY593" s="4"/>
      <c r="EZ593" s="4"/>
    </row>
    <row r="594" spans="6:156" ht="15" customHeight="1">
      <c r="F594" s="4"/>
      <c r="O594" s="4"/>
      <c r="EV594" s="4"/>
      <c r="EW594" s="4"/>
      <c r="EX594" s="4"/>
      <c r="EY594" s="4"/>
      <c r="EZ594" s="4"/>
    </row>
    <row r="595" spans="6:156" ht="15" customHeight="1">
      <c r="F595" s="4"/>
      <c r="O595" s="4"/>
      <c r="EV595" s="4"/>
      <c r="EW595" s="4"/>
      <c r="EX595" s="4"/>
      <c r="EY595" s="4"/>
      <c r="EZ595" s="4"/>
    </row>
    <row r="596" spans="6:156" ht="15" customHeight="1">
      <c r="F596" s="4"/>
      <c r="O596" s="4"/>
      <c r="EV596" s="4"/>
      <c r="EW596" s="4"/>
      <c r="EX596" s="4"/>
      <c r="EY596" s="4"/>
      <c r="EZ596" s="4"/>
    </row>
    <row r="597" spans="6:156" ht="15" customHeight="1">
      <c r="F597" s="4"/>
      <c r="O597" s="4"/>
      <c r="EV597" s="4"/>
      <c r="EW597" s="4"/>
      <c r="EX597" s="4"/>
      <c r="EY597" s="4"/>
      <c r="EZ597" s="4"/>
    </row>
    <row r="598" spans="6:156" ht="15" customHeight="1">
      <c r="F598" s="4"/>
      <c r="O598" s="4"/>
      <c r="EV598" s="4"/>
      <c r="EW598" s="4"/>
      <c r="EX598" s="4"/>
      <c r="EY598" s="4"/>
      <c r="EZ598" s="4"/>
    </row>
    <row r="599" spans="6:156" ht="15" customHeight="1">
      <c r="F599" s="4"/>
      <c r="O599" s="4"/>
      <c r="EV599" s="58"/>
      <c r="EW599" s="58"/>
      <c r="EX599" s="58"/>
      <c r="EY599" s="58"/>
      <c r="EZ599" s="58"/>
    </row>
    <row r="600" spans="6:156" ht="15" customHeight="1">
      <c r="F600" s="4"/>
      <c r="O600" s="4"/>
      <c r="EV600" s="4"/>
      <c r="EW600" s="4"/>
      <c r="EX600" s="4"/>
      <c r="EY600" s="4"/>
      <c r="EZ600" s="4"/>
    </row>
    <row r="601" spans="6:156" ht="15" customHeight="1">
      <c r="F601" s="4"/>
      <c r="O601" s="4"/>
      <c r="EV601" s="4"/>
      <c r="EW601" s="4"/>
      <c r="EX601" s="4"/>
      <c r="EY601" s="4"/>
      <c r="EZ601" s="4"/>
    </row>
    <row r="602" spans="6:156" ht="15" customHeight="1">
      <c r="F602" s="4"/>
      <c r="O602" s="4"/>
      <c r="EV602" s="4"/>
      <c r="EW602" s="4"/>
      <c r="EX602" s="4"/>
      <c r="EY602" s="4"/>
      <c r="EZ602" s="4"/>
    </row>
    <row r="603" spans="6:156" ht="15" customHeight="1">
      <c r="F603" s="4"/>
      <c r="O603" s="4"/>
      <c r="EV603" s="4"/>
      <c r="EW603" s="4"/>
      <c r="EX603" s="4"/>
      <c r="EY603" s="4"/>
      <c r="EZ603" s="4"/>
    </row>
    <row r="604" spans="6:156" ht="15" customHeight="1">
      <c r="F604" s="4"/>
      <c r="O604" s="4"/>
      <c r="EV604" s="4"/>
      <c r="EW604" s="4"/>
      <c r="EX604" s="4"/>
      <c r="EY604" s="4"/>
      <c r="EZ604" s="4"/>
    </row>
    <row r="605" spans="6:156" ht="15" customHeight="1">
      <c r="F605" s="4"/>
      <c r="O605" s="4"/>
      <c r="EV605" s="4"/>
      <c r="EW605" s="4"/>
      <c r="EX605" s="4"/>
      <c r="EY605" s="4"/>
      <c r="EZ605" s="4"/>
    </row>
    <row r="606" spans="6:156" ht="15" customHeight="1">
      <c r="F606" s="4"/>
      <c r="O606" s="4"/>
      <c r="EV606" s="58"/>
      <c r="EW606" s="58"/>
      <c r="EX606" s="58"/>
      <c r="EY606" s="58"/>
      <c r="EZ606" s="58"/>
    </row>
    <row r="607" spans="6:156" ht="15" customHeight="1">
      <c r="F607" s="4"/>
      <c r="O607" s="4"/>
      <c r="EV607" s="4"/>
      <c r="EW607" s="4"/>
      <c r="EX607" s="4"/>
      <c r="EY607" s="4"/>
      <c r="EZ607" s="4"/>
    </row>
    <row r="608" spans="6:156" ht="15" customHeight="1">
      <c r="F608" s="4"/>
      <c r="O608" s="4"/>
      <c r="EV608" s="4"/>
      <c r="EW608" s="4"/>
      <c r="EX608" s="4"/>
      <c r="EY608" s="4"/>
      <c r="EZ608" s="4"/>
    </row>
    <row r="609" spans="6:156" ht="15" customHeight="1">
      <c r="F609" s="4"/>
      <c r="O609" s="4"/>
      <c r="EV609" s="4"/>
      <c r="EW609" s="4"/>
      <c r="EX609" s="4"/>
      <c r="EY609" s="4"/>
      <c r="EZ609" s="4"/>
    </row>
    <row r="610" spans="6:156" ht="15" customHeight="1">
      <c r="F610" s="4"/>
      <c r="O610" s="4"/>
      <c r="EV610" s="4"/>
      <c r="EW610" s="4"/>
      <c r="EX610" s="4"/>
      <c r="EY610" s="4"/>
      <c r="EZ610" s="4"/>
    </row>
    <row r="611" spans="6:156" ht="15" customHeight="1">
      <c r="F611" s="4"/>
      <c r="O611" s="4"/>
      <c r="EV611" s="4"/>
      <c r="EW611" s="4"/>
      <c r="EX611" s="4"/>
      <c r="EY611" s="4"/>
      <c r="EZ611" s="4"/>
    </row>
    <row r="612" spans="6:156" ht="15" customHeight="1">
      <c r="F612" s="4"/>
      <c r="O612" s="4"/>
      <c r="EV612" s="4"/>
      <c r="EW612" s="4"/>
      <c r="EX612" s="4"/>
      <c r="EY612" s="4"/>
      <c r="EZ612" s="4"/>
    </row>
    <row r="613" spans="6:156" ht="15" customHeight="1">
      <c r="F613" s="4"/>
      <c r="O613" s="4"/>
      <c r="EV613" s="58"/>
      <c r="EW613" s="58"/>
      <c r="EX613" s="58"/>
      <c r="EY613" s="58"/>
      <c r="EZ613" s="58"/>
    </row>
    <row r="614" spans="6:156" ht="15" customHeight="1">
      <c r="F614" s="4"/>
      <c r="O614" s="4"/>
      <c r="EV614" s="4"/>
      <c r="EW614" s="4"/>
      <c r="EX614" s="4"/>
      <c r="EY614" s="4"/>
      <c r="EZ614" s="4"/>
    </row>
    <row r="615" spans="6:156" ht="15" customHeight="1">
      <c r="F615" s="4"/>
      <c r="O615" s="4"/>
      <c r="EV615" s="4"/>
      <c r="EW615" s="4"/>
      <c r="EX615" s="4"/>
      <c r="EY615" s="4"/>
      <c r="EZ615" s="4"/>
    </row>
    <row r="616" spans="6:156" ht="15" customHeight="1">
      <c r="F616" s="4"/>
      <c r="O616" s="4"/>
      <c r="EV616" s="4"/>
      <c r="EW616" s="4"/>
      <c r="EX616" s="4"/>
      <c r="EY616" s="4"/>
      <c r="EZ616" s="4"/>
    </row>
    <row r="617" spans="6:156" ht="15" customHeight="1">
      <c r="F617" s="4"/>
      <c r="O617" s="4"/>
      <c r="EV617" s="4"/>
      <c r="EW617" s="4"/>
      <c r="EX617" s="4"/>
      <c r="EY617" s="4"/>
      <c r="EZ617" s="4"/>
    </row>
    <row r="618" spans="6:156" ht="15" customHeight="1">
      <c r="F618" s="4"/>
      <c r="O618" s="4"/>
      <c r="EV618" s="4"/>
      <c r="EW618" s="4"/>
      <c r="EX618" s="4"/>
      <c r="EY618" s="4"/>
      <c r="EZ618" s="4"/>
    </row>
    <row r="619" spans="6:156" ht="15" customHeight="1">
      <c r="F619" s="4"/>
      <c r="O619" s="4"/>
      <c r="EV619" s="58"/>
      <c r="EW619" s="58"/>
      <c r="EX619" s="58"/>
      <c r="EY619" s="58"/>
      <c r="EZ619" s="58"/>
    </row>
    <row r="620" spans="6:156" ht="15" customHeight="1">
      <c r="F620" s="4"/>
      <c r="O620" s="4"/>
      <c r="EV620" s="58"/>
      <c r="EW620" s="58"/>
      <c r="EX620" s="58"/>
      <c r="EY620" s="58"/>
      <c r="EZ620" s="58"/>
    </row>
    <row r="625" spans="152:156" ht="15" customHeight="1">
      <c r="EV625" s="19"/>
      <c r="EW625" s="19"/>
      <c r="EX625" s="19"/>
      <c r="EY625" s="19"/>
      <c r="EZ625" s="19"/>
    </row>
    <row r="626" spans="152:156" ht="15" customHeight="1">
      <c r="EV626" s="19"/>
      <c r="EW626" s="19"/>
      <c r="EX626" s="19"/>
      <c r="EY626" s="19"/>
      <c r="EZ626" s="19"/>
    </row>
  </sheetData>
  <sheetProtection/>
  <printOptions/>
  <pageMargins left="0.5905511811023623" right="0.3937007874015748" top="0.3937007874015748" bottom="0.1968503937007874" header="0.3937007874015748" footer="0"/>
  <pageSetup horizontalDpi="300" verticalDpi="3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Vanden Eynde Gunther</cp:lastModifiedBy>
  <cp:lastPrinted>2009-06-30T13:48:20Z</cp:lastPrinted>
  <dcterms:created xsi:type="dcterms:W3CDTF">1996-10-14T13:49:02Z</dcterms:created>
  <dcterms:modified xsi:type="dcterms:W3CDTF">2016-12-07T08:18:26Z</dcterms:modified>
  <cp:category/>
  <cp:version/>
  <cp:contentType/>
  <cp:contentStatus/>
</cp:coreProperties>
</file>